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10035"/>
  </bookViews>
  <sheets>
    <sheet name="ГОД" sheetId="9" r:id="rId1"/>
  </sheets>
  <calcPr calcId="145621"/>
</workbook>
</file>

<file path=xl/calcChain.xml><?xml version="1.0" encoding="utf-8"?>
<calcChain xmlns="http://schemas.openxmlformats.org/spreadsheetml/2006/main">
  <c r="R18" i="9" l="1"/>
  <c r="R26" i="9"/>
  <c r="Q26" i="9"/>
  <c r="Q27" i="9" s="1"/>
  <c r="Q18" i="9"/>
  <c r="R14" i="9"/>
  <c r="Q14" i="9"/>
  <c r="R27" i="9" l="1"/>
</calcChain>
</file>

<file path=xl/sharedStrings.xml><?xml version="1.0" encoding="utf-8"?>
<sst xmlns="http://schemas.openxmlformats.org/spreadsheetml/2006/main" count="91" uniqueCount="40">
  <si>
    <t>(расшифровка подписи)</t>
  </si>
  <si>
    <t>М.П.</t>
  </si>
  <si>
    <t/>
  </si>
  <si>
    <t>Итого</t>
  </si>
  <si>
    <t>00.00.00</t>
  </si>
  <si>
    <t>0000000</t>
  </si>
  <si>
    <t>Целевые средства и безвозмездные поступления от юридических, физических лиц и иные поступления</t>
  </si>
  <si>
    <t>Услуги связи</t>
  </si>
  <si>
    <t>Поступление род платы на содержание детей ДОУ и питания школьников</t>
  </si>
  <si>
    <t>Средства от предпринимательской деятельности</t>
  </si>
  <si>
    <t>Начисления на выплаты по оплате труда</t>
  </si>
  <si>
    <t>Заработная плата</t>
  </si>
  <si>
    <t>в том числе возвраты</t>
  </si>
  <si>
    <t>Обороты</t>
  </si>
  <si>
    <t>Тип документа</t>
  </si>
  <si>
    <t>Обороты с начала года</t>
  </si>
  <si>
    <t>Тип средств</t>
  </si>
  <si>
    <t>Наименование расходов</t>
  </si>
  <si>
    <t>Лицевой счет</t>
  </si>
  <si>
    <t xml:space="preserve">Средства от предпринимательской деятельности(дополнительные платные услуги)  </t>
  </si>
  <si>
    <t>Оплата продуктов питания</t>
  </si>
  <si>
    <t>Г.В. Волкова</t>
  </si>
  <si>
    <t>Заведующий</t>
  </si>
  <si>
    <t>Л.Р. Фадина</t>
  </si>
  <si>
    <t xml:space="preserve">Поступление родительской платы на содержание детей ДОУ </t>
  </si>
  <si>
    <t>Бухгалтер</t>
  </si>
  <si>
    <t>Увеличение стоимости основных средств (приобретение мебели, ИБП)</t>
  </si>
  <si>
    <t>Приобретение хозяйственных товаров (чистящих и моющих средств)</t>
  </si>
  <si>
    <t>Работы, услуги по содержанию имущества (испытание пожарных лестниц, переосвидетельствование огнетушителей, ввод в эксплуатацию узла прибора учета, заправка картриджей, промывка канализационной системы)</t>
  </si>
  <si>
    <t>Поступило за 2015 год</t>
  </si>
  <si>
    <t>ИТОГО РАСХОДОВ ВСЕГО за  2015 год.</t>
  </si>
  <si>
    <t>Прочие работы, услуги (спецоценка условий труда, услуги по сопровождению сайта, приобретение корпоративной антивирусной программы, услуги по строительному контролю, плата за предоставление сведений ГКН, обучение пожарно-техническому минимуму, приобретение лицензионого програмного обеспечения, оплата информационных услуг)</t>
  </si>
  <si>
    <t>Прочие расходы (оплата госпошлины за переоформление лицензии)</t>
  </si>
  <si>
    <t>Увеличение стоимости основных средств (приобретение мебели, медицинского оборудования, приобретение сплит системы, приобретение инструментария, почтового ящика, замков навесных)</t>
  </si>
  <si>
    <t>Увеличение стоимости материальных запасов (приобретение запасных частей для автомобиля, трансформаторов для счетчика, приобретение тонера, бумаги, кухонного инвентаря, ламп)</t>
  </si>
  <si>
    <t xml:space="preserve"> Расходование средств, полученных от предпринимательской и иной приносящей доход деятельности  за 2015год.</t>
  </si>
  <si>
    <t>Оплата коммунальных услуг</t>
  </si>
  <si>
    <t>Увеличение стоимости материальных запасов (изготовление бланков, приобретение тонера, запасных частей на автомобиль, канцелярских товаров)</t>
  </si>
  <si>
    <t>Прочие работы, услуги (спецоценка условий труда, услуги по сопровождению сайта,  обучение пожарно-техническому минимуму)</t>
  </si>
  <si>
    <t>Работы, услуги по содержанию имущества (восстановление картриджей, ремонт МФУ, обследование мед.техники, ремонт системы резервного питания, поверочные работы узлов учета, испытание пожарных лестниц, заправка картриджей, услуги по сан.эпидемиологическому исследованию почвы, замена фотобарабана, проведение испытаний пожарного гидранта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</si>
</sst>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Red]\-#,##0.00;0.00"/>
    <numFmt numFmtId="165" formatCode="0000"/>
    <numFmt numFmtId="166" formatCode="00\.00\.00"/>
    <numFmt numFmtId="167" formatCode="000"/>
    <numFmt numFmtId="168" formatCode="0000000"/>
    <numFmt numFmtId="169" formatCode="000\.00\.000\.0"/>
    <numFmt numFmtId="170" formatCode="* _-#,##0.00&quot;р.&quot;;* \-#,##0.00&quot;р.&quot;;* _-&quot;-&quot;??&quot;р.&quot;;@"/>
    <numFmt numFmtId="171" formatCode="#,##0.00_ ;[Red]\-#,##0.00\ "/>
  </numFmts>
  <fonts count="17" x14ac:knownFonts="1">
    <font>
      <sz val="11"/>
      <color theme="1"/>
      <name val="Calibri"/>
      <family val="2"/>
      <charset val="204"/>
      <scheme val="minor"/>
    </font>
    <font>
      <sz val="10"/>
      <name val="Arial"/>
      <charset val="204"/>
    </font>
    <font>
      <sz val="8"/>
      <name val="Arial"/>
      <charset val="204"/>
    </font>
    <font>
      <b/>
      <sz val="8"/>
      <name val="Arial"/>
      <charset val="204"/>
    </font>
    <font>
      <b/>
      <sz val="10"/>
      <name val="Arial"/>
      <charset val="204"/>
    </font>
    <font>
      <sz val="8"/>
      <name val="Times New Roman"/>
      <family val="1"/>
      <charset val="204"/>
    </font>
    <font>
      <b/>
      <sz val="11"/>
      <name val="Times New Roman"/>
      <family val="1"/>
      <charset val="204"/>
    </font>
    <font>
      <sz val="10"/>
      <name val="Times New Roman"/>
      <family val="1"/>
      <charset val="204"/>
    </font>
    <font>
      <b/>
      <sz val="8"/>
      <name val="Times New Roman"/>
      <family val="1"/>
      <charset val="204"/>
    </font>
    <font>
      <b/>
      <sz val="16"/>
      <name val="Times New Roman"/>
      <family val="1"/>
      <charset val="204"/>
    </font>
    <font>
      <b/>
      <sz val="7"/>
      <name val="Times New Roman"/>
      <family val="1"/>
      <charset val="204"/>
    </font>
    <font>
      <b/>
      <sz val="12"/>
      <name val="Times New Roman"/>
      <family val="1"/>
      <charset val="204"/>
    </font>
    <font>
      <b/>
      <sz val="14"/>
      <name val="Times New Roman"/>
      <family val="1"/>
      <charset val="204"/>
    </font>
    <font>
      <b/>
      <sz val="18"/>
      <name val="Times New Roman"/>
      <family val="1"/>
      <charset val="204"/>
    </font>
    <font>
      <sz val="12"/>
      <name val="Times New Roman"/>
      <family val="1"/>
      <charset val="204"/>
    </font>
    <font>
      <sz val="12"/>
      <name val="Arial"/>
      <family val="2"/>
      <charset val="204"/>
    </font>
    <font>
      <sz val="14"/>
      <name val="Times New Roman"/>
      <family val="1"/>
      <charset val="204"/>
    </font>
  </fonts>
  <fills count="4">
    <fill>
      <patternFill patternType="none"/>
    </fill>
    <fill>
      <patternFill patternType="gray125"/>
    </fill>
    <fill>
      <patternFill patternType="solid">
        <fgColor indexed="41"/>
      </patternFill>
    </fill>
    <fill>
      <patternFill patternType="solid">
        <fgColor rgb="FFFFFF00"/>
        <bgColor indexed="64"/>
      </patternFill>
    </fill>
  </fills>
  <borders count="24">
    <border>
      <left/>
      <right/>
      <top/>
      <bottom/>
      <diagonal/>
    </border>
    <border>
      <left/>
      <right/>
      <top style="thin">
        <color indexed="64"/>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170" fontId="4" fillId="0" borderId="0" applyFont="0" applyFill="0" applyBorder="0" applyAlignment="0" applyProtection="0"/>
  </cellStyleXfs>
  <cellXfs count="97">
    <xf numFmtId="0" fontId="0" fillId="0" borderId="0" xfId="0"/>
    <xf numFmtId="0" fontId="1" fillId="0" borderId="0" xfId="1"/>
    <xf numFmtId="0" fontId="1" fillId="0" borderId="0" xfId="1" applyProtection="1">
      <protection hidden="1"/>
    </xf>
    <xf numFmtId="0" fontId="1" fillId="0" borderId="0" xfId="1" applyNumberFormat="1" applyFont="1" applyFill="1" applyAlignment="1" applyProtection="1">
      <protection hidden="1"/>
    </xf>
    <xf numFmtId="0" fontId="2" fillId="0" borderId="0" xfId="1" applyNumberFormat="1" applyFont="1" applyFill="1" applyAlignment="1" applyProtection="1">
      <protection hidden="1"/>
    </xf>
    <xf numFmtId="0" fontId="3" fillId="0" borderId="0" xfId="1" applyNumberFormat="1" applyFont="1" applyFill="1" applyAlignment="1" applyProtection="1">
      <protection hidden="1"/>
    </xf>
    <xf numFmtId="0" fontId="1" fillId="0" borderId="5" xfId="1" applyNumberFormat="1" applyFont="1" applyFill="1" applyBorder="1" applyAlignment="1" applyProtection="1">
      <protection hidden="1"/>
    </xf>
    <xf numFmtId="0" fontId="1" fillId="0" borderId="6" xfId="1" applyNumberFormat="1" applyFont="1" applyFill="1" applyBorder="1" applyAlignment="1" applyProtection="1">
      <alignment vertical="center"/>
      <protection hidden="1"/>
    </xf>
    <xf numFmtId="0" fontId="1" fillId="0" borderId="6" xfId="1" applyBorder="1" applyProtection="1">
      <protection hidden="1"/>
    </xf>
    <xf numFmtId="0" fontId="1" fillId="0" borderId="0" xfId="1" applyNumberFormat="1" applyFont="1" applyFill="1" applyAlignment="1" applyProtection="1">
      <alignment horizontal="center" vertical="center"/>
      <protection hidden="1"/>
    </xf>
    <xf numFmtId="0" fontId="1" fillId="0" borderId="0" xfId="1" applyFont="1" applyFill="1" applyAlignment="1" applyProtection="1">
      <protection hidden="1"/>
    </xf>
    <xf numFmtId="164" fontId="2" fillId="0" borderId="0" xfId="1" applyNumberFormat="1" applyFont="1" applyFill="1" applyAlignment="1" applyProtection="1">
      <alignment horizontal="left"/>
      <protection hidden="1"/>
    </xf>
    <xf numFmtId="0" fontId="5" fillId="0" borderId="3" xfId="1" applyNumberFormat="1" applyFont="1" applyFill="1" applyBorder="1" applyAlignment="1" applyProtection="1">
      <protection hidden="1"/>
    </xf>
    <xf numFmtId="0" fontId="5" fillId="0" borderId="0" xfId="1" applyNumberFormat="1" applyFont="1" applyFill="1" applyAlignment="1" applyProtection="1">
      <protection hidden="1"/>
    </xf>
    <xf numFmtId="0" fontId="7" fillId="0" borderId="0" xfId="1" applyFont="1" applyProtection="1">
      <protection hidden="1"/>
    </xf>
    <xf numFmtId="0" fontId="10" fillId="0" borderId="14" xfId="1" applyNumberFormat="1" applyFont="1" applyFill="1" applyBorder="1" applyAlignment="1" applyProtection="1">
      <alignment horizontal="centerContinuous"/>
      <protection hidden="1"/>
    </xf>
    <xf numFmtId="169" fontId="5" fillId="0" borderId="7" xfId="1" applyNumberFormat="1" applyFont="1" applyFill="1" applyBorder="1" applyAlignment="1" applyProtection="1">
      <alignment vertical="center"/>
      <protection hidden="1"/>
    </xf>
    <xf numFmtId="0" fontId="5" fillId="2" borderId="12" xfId="1" applyNumberFormat="1" applyFont="1" applyFill="1" applyBorder="1" applyAlignment="1" applyProtection="1">
      <alignment vertical="center"/>
      <protection hidden="1"/>
    </xf>
    <xf numFmtId="166" fontId="5" fillId="0" borderId="13" xfId="1" applyNumberFormat="1" applyFont="1" applyFill="1" applyBorder="1" applyAlignment="1" applyProtection="1">
      <alignment vertical="center" wrapText="1"/>
      <protection hidden="1"/>
    </xf>
    <xf numFmtId="169" fontId="10" fillId="0" borderId="13" xfId="1" applyNumberFormat="1" applyFont="1" applyFill="1" applyBorder="1" applyAlignment="1" applyProtection="1">
      <alignment vertical="center"/>
      <protection hidden="1"/>
    </xf>
    <xf numFmtId="167" fontId="10" fillId="0" borderId="13" xfId="1" applyNumberFormat="1" applyFont="1" applyFill="1" applyBorder="1" applyAlignment="1" applyProtection="1">
      <alignment vertical="center"/>
      <protection hidden="1"/>
    </xf>
    <xf numFmtId="165" fontId="10" fillId="0" borderId="13" xfId="1" applyNumberFormat="1" applyFont="1" applyFill="1" applyBorder="1" applyAlignment="1" applyProtection="1">
      <alignment horizontal="center" vertical="center"/>
      <protection hidden="1"/>
    </xf>
    <xf numFmtId="168" fontId="10" fillId="0" borderId="13" xfId="1" applyNumberFormat="1" applyFont="1" applyFill="1" applyBorder="1" applyAlignment="1" applyProtection="1">
      <alignment horizontal="center" vertical="center"/>
      <protection hidden="1"/>
    </xf>
    <xf numFmtId="0" fontId="10" fillId="0" borderId="13" xfId="1" applyNumberFormat="1" applyFont="1" applyFill="1" applyBorder="1" applyAlignment="1" applyProtection="1">
      <alignment vertical="center"/>
      <protection hidden="1"/>
    </xf>
    <xf numFmtId="164" fontId="10" fillId="0" borderId="13" xfId="1" applyNumberFormat="1" applyFont="1" applyFill="1" applyBorder="1" applyAlignment="1" applyProtection="1">
      <alignment vertical="center"/>
      <protection hidden="1"/>
    </xf>
    <xf numFmtId="164" fontId="10" fillId="0" borderId="7" xfId="1" applyNumberFormat="1" applyFont="1" applyFill="1" applyBorder="1" applyAlignment="1" applyProtection="1">
      <alignment vertical="center"/>
      <protection hidden="1"/>
    </xf>
    <xf numFmtId="0" fontId="7" fillId="0" borderId="7" xfId="1" applyNumberFormat="1" applyFont="1" applyBorder="1" applyProtection="1">
      <protection hidden="1"/>
    </xf>
    <xf numFmtId="164" fontId="10" fillId="0" borderId="11" xfId="1" applyNumberFormat="1" applyFont="1" applyFill="1" applyBorder="1" applyAlignment="1" applyProtection="1">
      <alignment vertical="center"/>
      <protection hidden="1"/>
    </xf>
    <xf numFmtId="164" fontId="10" fillId="0" borderId="9" xfId="1" applyNumberFormat="1" applyFont="1" applyFill="1" applyBorder="1" applyAlignment="1" applyProtection="1">
      <alignment vertical="center"/>
      <protection hidden="1"/>
    </xf>
    <xf numFmtId="164" fontId="10" fillId="0" borderId="8" xfId="1" applyNumberFormat="1" applyFont="1" applyFill="1" applyBorder="1" applyAlignment="1" applyProtection="1">
      <alignment vertical="center"/>
      <protection hidden="1"/>
    </xf>
    <xf numFmtId="169" fontId="5" fillId="0" borderId="8" xfId="1" applyNumberFormat="1" applyFont="1" applyFill="1" applyBorder="1" applyAlignment="1" applyProtection="1">
      <alignment vertical="center"/>
      <protection hidden="1"/>
    </xf>
    <xf numFmtId="166" fontId="5" fillId="0" borderId="22" xfId="1" applyNumberFormat="1" applyFont="1" applyFill="1" applyBorder="1" applyAlignment="1" applyProtection="1">
      <alignment vertical="center" wrapText="1"/>
      <protection hidden="1"/>
    </xf>
    <xf numFmtId="0" fontId="8" fillId="0" borderId="2" xfId="1" applyNumberFormat="1" applyFont="1" applyFill="1" applyBorder="1" applyAlignment="1" applyProtection="1">
      <protection hidden="1"/>
    </xf>
    <xf numFmtId="0" fontId="8" fillId="0" borderId="0" xfId="1" applyNumberFormat="1" applyFont="1" applyFill="1" applyAlignment="1" applyProtection="1">
      <protection hidden="1"/>
    </xf>
    <xf numFmtId="0" fontId="8" fillId="0" borderId="4" xfId="1" applyNumberFormat="1" applyFont="1" applyFill="1" applyBorder="1" applyAlignment="1" applyProtection="1">
      <protection hidden="1"/>
    </xf>
    <xf numFmtId="0" fontId="7" fillId="0" borderId="0" xfId="1" applyNumberFormat="1" applyFont="1" applyFill="1" applyAlignment="1" applyProtection="1">
      <protection hidden="1"/>
    </xf>
    <xf numFmtId="0" fontId="8" fillId="0" borderId="3" xfId="1" applyNumberFormat="1" applyFont="1" applyFill="1" applyBorder="1" applyAlignment="1" applyProtection="1">
      <protection hidden="1"/>
    </xf>
    <xf numFmtId="4" fontId="8" fillId="0" borderId="0" xfId="1" applyNumberFormat="1" applyFont="1" applyFill="1" applyAlignment="1" applyProtection="1">
      <protection hidden="1"/>
    </xf>
    <xf numFmtId="166" fontId="11" fillId="0" borderId="13" xfId="1" applyNumberFormat="1" applyFont="1" applyFill="1" applyBorder="1" applyAlignment="1" applyProtection="1">
      <alignment vertical="center" wrapText="1"/>
      <protection hidden="1"/>
    </xf>
    <xf numFmtId="0" fontId="14" fillId="0" borderId="0" xfId="1" applyFont="1" applyProtection="1">
      <protection hidden="1"/>
    </xf>
    <xf numFmtId="0" fontId="14" fillId="0" borderId="0" xfId="1" applyNumberFormat="1" applyFont="1" applyFill="1" applyAlignment="1" applyProtection="1">
      <alignment horizontal="left"/>
      <protection hidden="1"/>
    </xf>
    <xf numFmtId="0" fontId="14" fillId="0" borderId="0" xfId="1" applyNumberFormat="1" applyFont="1" applyFill="1" applyAlignment="1" applyProtection="1">
      <protection hidden="1"/>
    </xf>
    <xf numFmtId="0" fontId="15" fillId="0" borderId="0" xfId="1" applyFont="1"/>
    <xf numFmtId="0" fontId="7" fillId="0" borderId="0" xfId="1" applyFont="1"/>
    <xf numFmtId="0" fontId="14" fillId="0" borderId="0" xfId="1" applyNumberFormat="1" applyFont="1" applyFill="1" applyAlignment="1" applyProtection="1">
      <alignment horizontal="center" vertical="top"/>
      <protection hidden="1"/>
    </xf>
    <xf numFmtId="0" fontId="14" fillId="0" borderId="0" xfId="1" applyNumberFormat="1" applyFont="1" applyFill="1" applyAlignment="1" applyProtection="1">
      <alignment horizontal="center"/>
      <protection hidden="1"/>
    </xf>
    <xf numFmtId="0" fontId="16" fillId="0" borderId="0" xfId="1" applyFont="1" applyProtection="1">
      <protection hidden="1"/>
    </xf>
    <xf numFmtId="0" fontId="16" fillId="0" borderId="0" xfId="1" applyNumberFormat="1" applyFont="1" applyFill="1" applyAlignment="1" applyProtection="1">
      <alignment horizontal="left"/>
      <protection hidden="1"/>
    </xf>
    <xf numFmtId="0" fontId="16" fillId="0" borderId="0" xfId="1" applyNumberFormat="1" applyFont="1" applyFill="1" applyAlignment="1" applyProtection="1">
      <protection hidden="1"/>
    </xf>
    <xf numFmtId="0" fontId="16" fillId="0" borderId="0" xfId="1" applyFont="1"/>
    <xf numFmtId="164" fontId="12" fillId="0" borderId="11" xfId="1" applyNumberFormat="1" applyFont="1" applyFill="1" applyBorder="1" applyAlignment="1" applyProtection="1">
      <alignment vertical="center"/>
      <protection hidden="1"/>
    </xf>
    <xf numFmtId="164" fontId="9" fillId="0" borderId="11" xfId="1" applyNumberFormat="1" applyFont="1" applyFill="1" applyBorder="1" applyAlignment="1" applyProtection="1">
      <alignment vertical="center"/>
      <protection hidden="1"/>
    </xf>
    <xf numFmtId="164" fontId="9" fillId="2" borderId="10" xfId="1" applyNumberFormat="1" applyFont="1" applyFill="1" applyBorder="1" applyAlignment="1" applyProtection="1">
      <alignment vertical="center"/>
      <protection hidden="1"/>
    </xf>
    <xf numFmtId="166" fontId="11" fillId="0" borderId="13" xfId="1" applyNumberFormat="1" applyFont="1" applyFill="1" applyBorder="1" applyAlignment="1" applyProtection="1">
      <alignment horizontal="left" vertical="center" wrapText="1"/>
      <protection hidden="1"/>
    </xf>
    <xf numFmtId="0" fontId="14" fillId="0" borderId="1" xfId="1" applyNumberFormat="1" applyFont="1" applyFill="1" applyBorder="1" applyAlignment="1" applyProtection="1">
      <alignment horizontal="center" vertical="top"/>
      <protection hidden="1"/>
    </xf>
    <xf numFmtId="164" fontId="12" fillId="0" borderId="10" xfId="1" applyNumberFormat="1" applyFont="1" applyFill="1" applyBorder="1" applyAlignment="1" applyProtection="1">
      <alignment horizontal="center" vertical="center"/>
      <protection hidden="1"/>
    </xf>
    <xf numFmtId="0" fontId="10" fillId="0" borderId="14" xfId="1" applyNumberFormat="1" applyFont="1" applyFill="1" applyBorder="1" applyAlignment="1" applyProtection="1">
      <alignment horizontal="center" vertical="center" wrapText="1"/>
      <protection hidden="1"/>
    </xf>
    <xf numFmtId="171" fontId="1" fillId="0" borderId="0" xfId="1" applyNumberFormat="1"/>
    <xf numFmtId="0" fontId="13" fillId="0" borderId="3" xfId="1" applyNumberFormat="1" applyFont="1" applyFill="1" applyBorder="1" applyAlignment="1" applyProtection="1">
      <alignment horizontal="center" vertical="center" wrapText="1"/>
      <protection hidden="1"/>
    </xf>
    <xf numFmtId="0" fontId="8" fillId="0" borderId="17" xfId="1" applyNumberFormat="1" applyFont="1" applyFill="1" applyBorder="1" applyAlignment="1" applyProtection="1">
      <alignment horizontal="center" vertical="center" wrapText="1"/>
      <protection hidden="1"/>
    </xf>
    <xf numFmtId="0" fontId="8" fillId="0" borderId="16" xfId="1" applyNumberFormat="1" applyFont="1" applyFill="1" applyBorder="1" applyAlignment="1" applyProtection="1">
      <alignment horizontal="center" vertical="center" wrapText="1"/>
      <protection hidden="1"/>
    </xf>
    <xf numFmtId="0" fontId="9" fillId="0" borderId="2" xfId="1" applyNumberFormat="1" applyFont="1" applyFill="1" applyBorder="1" applyAlignment="1" applyProtection="1">
      <alignment horizontal="center" vertical="center" wrapText="1"/>
      <protection hidden="1"/>
    </xf>
    <xf numFmtId="0" fontId="9" fillId="0" borderId="15" xfId="1" applyNumberFormat="1" applyFont="1" applyFill="1" applyBorder="1" applyAlignment="1" applyProtection="1">
      <alignment horizontal="center" vertical="center" wrapText="1"/>
      <protection hidden="1"/>
    </xf>
    <xf numFmtId="0" fontId="9" fillId="0" borderId="0" xfId="1" applyNumberFormat="1" applyFont="1" applyFill="1" applyBorder="1" applyAlignment="1" applyProtection="1">
      <alignment horizontal="center" vertical="center" wrapText="1"/>
      <protection hidden="1"/>
    </xf>
    <xf numFmtId="0" fontId="9" fillId="0" borderId="6" xfId="1" applyNumberFormat="1" applyFont="1" applyFill="1" applyBorder="1" applyAlignment="1" applyProtection="1">
      <alignment horizontal="center" vertical="center" wrapText="1"/>
      <protection hidden="1"/>
    </xf>
    <xf numFmtId="0" fontId="6" fillId="0" borderId="16" xfId="1" applyNumberFormat="1" applyFont="1" applyFill="1" applyBorder="1" applyAlignment="1" applyProtection="1">
      <alignment horizontal="center" vertical="center" wrapText="1"/>
      <protection hidden="1"/>
    </xf>
    <xf numFmtId="0" fontId="6" fillId="0" borderId="2" xfId="1" applyNumberFormat="1" applyFont="1" applyFill="1" applyBorder="1" applyAlignment="1" applyProtection="1">
      <alignment horizontal="center" vertical="center" wrapText="1"/>
      <protection hidden="1"/>
    </xf>
    <xf numFmtId="0" fontId="6" fillId="0" borderId="15" xfId="1" applyNumberFormat="1" applyFont="1" applyFill="1" applyBorder="1" applyAlignment="1" applyProtection="1">
      <alignment horizontal="center" vertical="center" wrapText="1"/>
      <protection hidden="1"/>
    </xf>
    <xf numFmtId="0" fontId="6" fillId="0" borderId="4" xfId="1" applyNumberFormat="1" applyFont="1" applyFill="1" applyBorder="1" applyAlignment="1" applyProtection="1">
      <alignment horizontal="center" vertical="center" wrapText="1"/>
      <protection hidden="1"/>
    </xf>
    <xf numFmtId="0" fontId="6" fillId="0" borderId="3" xfId="1" applyNumberFormat="1" applyFont="1" applyFill="1" applyBorder="1" applyAlignment="1" applyProtection="1">
      <alignment horizontal="center" vertical="center" wrapText="1"/>
      <protection hidden="1"/>
    </xf>
    <xf numFmtId="0" fontId="6" fillId="0" borderId="21" xfId="1" applyNumberFormat="1" applyFont="1" applyFill="1" applyBorder="1" applyAlignment="1" applyProtection="1">
      <alignment horizontal="center" vertical="center" wrapText="1"/>
      <protection hidden="1"/>
    </xf>
    <xf numFmtId="0" fontId="6" fillId="0" borderId="14" xfId="1" applyNumberFormat="1" applyFont="1" applyFill="1" applyBorder="1" applyAlignment="1" applyProtection="1">
      <alignment horizontal="center" vertical="center" wrapText="1"/>
      <protection hidden="1"/>
    </xf>
    <xf numFmtId="0" fontId="10" fillId="0" borderId="14" xfId="1" applyNumberFormat="1" applyFont="1" applyFill="1" applyBorder="1" applyAlignment="1" applyProtection="1">
      <alignment horizontal="center" vertical="center" wrapText="1"/>
      <protection hidden="1"/>
    </xf>
    <xf numFmtId="169" fontId="12" fillId="3" borderId="8" xfId="1" applyNumberFormat="1" applyFont="1" applyFill="1" applyBorder="1" applyAlignment="1" applyProtection="1">
      <alignment vertical="center" wrapText="1"/>
      <protection hidden="1"/>
    </xf>
    <xf numFmtId="169" fontId="12" fillId="3" borderId="11" xfId="1" applyNumberFormat="1" applyFont="1" applyFill="1" applyBorder="1" applyAlignment="1" applyProtection="1">
      <alignment vertical="center" wrapText="1"/>
      <protection hidden="1"/>
    </xf>
    <xf numFmtId="169" fontId="12" fillId="3" borderId="9" xfId="1" applyNumberFormat="1" applyFont="1" applyFill="1" applyBorder="1" applyAlignment="1" applyProtection="1">
      <alignment vertical="center" wrapText="1"/>
      <protection hidden="1"/>
    </xf>
    <xf numFmtId="167" fontId="11" fillId="0" borderId="10" xfId="1" applyNumberFormat="1" applyFont="1" applyFill="1" applyBorder="1" applyAlignment="1" applyProtection="1">
      <alignment horizontal="center" vertical="center"/>
      <protection hidden="1"/>
    </xf>
    <xf numFmtId="167" fontId="11" fillId="0" borderId="22" xfId="1" applyNumberFormat="1" applyFont="1" applyFill="1" applyBorder="1" applyAlignment="1" applyProtection="1">
      <alignment horizontal="center" vertical="center"/>
      <protection hidden="1"/>
    </xf>
    <xf numFmtId="166" fontId="11" fillId="0" borderId="10" xfId="1" applyNumberFormat="1" applyFont="1" applyFill="1" applyBorder="1" applyAlignment="1" applyProtection="1">
      <alignment horizontal="center" vertical="center" wrapText="1"/>
      <protection hidden="1"/>
    </xf>
    <xf numFmtId="166" fontId="11" fillId="0" borderId="11" xfId="1" applyNumberFormat="1" applyFont="1" applyFill="1" applyBorder="1" applyAlignment="1" applyProtection="1">
      <alignment horizontal="center" vertical="center" wrapText="1"/>
      <protection hidden="1"/>
    </xf>
    <xf numFmtId="166" fontId="11" fillId="0" borderId="22" xfId="1" applyNumberFormat="1" applyFont="1" applyFill="1" applyBorder="1" applyAlignment="1" applyProtection="1">
      <alignment horizontal="center" vertical="center" wrapText="1"/>
      <protection hidden="1"/>
    </xf>
    <xf numFmtId="164" fontId="11" fillId="0" borderId="18" xfId="1" applyNumberFormat="1" applyFont="1" applyFill="1" applyBorder="1" applyAlignment="1" applyProtection="1">
      <alignment horizontal="center" vertical="center"/>
      <protection hidden="1"/>
    </xf>
    <xf numFmtId="164" fontId="11" fillId="0" borderId="19" xfId="1" applyNumberFormat="1" applyFont="1" applyFill="1" applyBorder="1" applyAlignment="1" applyProtection="1">
      <alignment horizontal="center" vertical="center"/>
      <protection hidden="1"/>
    </xf>
    <xf numFmtId="164" fontId="11" fillId="0" borderId="20" xfId="1" applyNumberFormat="1" applyFont="1" applyFill="1" applyBorder="1" applyAlignment="1" applyProtection="1">
      <alignment horizontal="center" vertical="center"/>
      <protection hidden="1"/>
    </xf>
    <xf numFmtId="164" fontId="11" fillId="0" borderId="10" xfId="1" applyNumberFormat="1" applyFont="1" applyFill="1" applyBorder="1" applyAlignment="1" applyProtection="1">
      <alignment horizontal="center" vertical="center"/>
      <protection hidden="1"/>
    </xf>
    <xf numFmtId="164" fontId="11" fillId="0" borderId="9" xfId="1" applyNumberFormat="1" applyFont="1" applyFill="1" applyBorder="1" applyAlignment="1" applyProtection="1">
      <alignment horizontal="center" vertical="center"/>
      <protection hidden="1"/>
    </xf>
    <xf numFmtId="0" fontId="8" fillId="0" borderId="7" xfId="1" applyNumberFormat="1" applyFont="1" applyFill="1" applyBorder="1" applyAlignment="1" applyProtection="1">
      <protection hidden="1"/>
    </xf>
    <xf numFmtId="169" fontId="12" fillId="0" borderId="12" xfId="1" applyNumberFormat="1" applyFont="1" applyFill="1" applyBorder="1" applyAlignment="1" applyProtection="1">
      <alignment vertical="center" wrapText="1"/>
      <protection hidden="1"/>
    </xf>
    <xf numFmtId="164" fontId="12" fillId="0" borderId="10" xfId="1" applyNumberFormat="1" applyFont="1" applyFill="1" applyBorder="1" applyAlignment="1" applyProtection="1">
      <alignment horizontal="center" vertical="center"/>
      <protection hidden="1"/>
    </xf>
    <xf numFmtId="164" fontId="12" fillId="0" borderId="9" xfId="1" applyNumberFormat="1" applyFont="1" applyFill="1" applyBorder="1" applyAlignment="1" applyProtection="1">
      <alignment horizontal="center" vertical="center"/>
      <protection hidden="1"/>
    </xf>
    <xf numFmtId="169" fontId="12" fillId="3" borderId="7" xfId="1" applyNumberFormat="1" applyFont="1" applyFill="1" applyBorder="1" applyAlignment="1" applyProtection="1">
      <alignment vertical="center" wrapText="1"/>
      <protection hidden="1"/>
    </xf>
    <xf numFmtId="169" fontId="9" fillId="2" borderId="12" xfId="1" applyNumberFormat="1" applyFont="1" applyFill="1" applyBorder="1" applyAlignment="1" applyProtection="1">
      <alignment vertical="center"/>
      <protection hidden="1"/>
    </xf>
    <xf numFmtId="164" fontId="9" fillId="2" borderId="10" xfId="1" applyNumberFormat="1" applyFont="1" applyFill="1" applyBorder="1" applyAlignment="1" applyProtection="1">
      <alignment horizontal="center" vertical="center"/>
      <protection hidden="1"/>
    </xf>
    <xf numFmtId="164" fontId="9" fillId="2" borderId="9" xfId="1" applyNumberFormat="1" applyFont="1" applyFill="1" applyBorder="1" applyAlignment="1" applyProtection="1">
      <alignment horizontal="center" vertical="center"/>
      <protection hidden="1"/>
    </xf>
    <xf numFmtId="0" fontId="8" fillId="2" borderId="7" xfId="1" applyNumberFormat="1" applyFont="1" applyFill="1" applyBorder="1" applyAlignment="1" applyProtection="1">
      <protection hidden="1"/>
    </xf>
    <xf numFmtId="0" fontId="16" fillId="0" borderId="23" xfId="1" applyFont="1" applyBorder="1" applyAlignment="1" applyProtection="1">
      <alignment horizontal="center"/>
      <protection hidden="1"/>
    </xf>
    <xf numFmtId="0" fontId="14" fillId="0" borderId="1" xfId="1" applyNumberFormat="1" applyFont="1" applyFill="1" applyBorder="1" applyAlignment="1" applyProtection="1">
      <alignment horizontal="center" vertical="top"/>
      <protection hidden="1"/>
    </xf>
  </cellXfs>
  <cellStyles count="3">
    <cellStyle name="Денежный 2" xfId="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6"/>
  <sheetViews>
    <sheetView showGridLines="0" tabSelected="1" topLeftCell="A24" workbookViewId="0">
      <selection activeCell="AF26" sqref="AF26"/>
    </sheetView>
  </sheetViews>
  <sheetFormatPr defaultColWidth="9.140625" defaultRowHeight="12.75" x14ac:dyDescent="0.2"/>
  <cols>
    <col min="1" max="1" width="0.85546875" style="1" customWidth="1"/>
    <col min="2" max="2" width="0" style="1" hidden="1" customWidth="1"/>
    <col min="3" max="3" width="0.140625" style="1" customWidth="1"/>
    <col min="4" max="4" width="0" style="1" hidden="1" customWidth="1"/>
    <col min="5" max="5" width="84.42578125" style="1" customWidth="1"/>
    <col min="6" max="8" width="0" style="1" hidden="1" customWidth="1"/>
    <col min="9" max="9" width="0.42578125" style="1" hidden="1" customWidth="1"/>
    <col min="10" max="10" width="4.42578125" style="1" customWidth="1"/>
    <col min="11" max="11" width="6.7109375" style="1" customWidth="1"/>
    <col min="12" max="12" width="6.28515625" style="1" customWidth="1"/>
    <col min="13" max="13" width="0" style="1" hidden="1" customWidth="1"/>
    <col min="14" max="14" width="7.85546875" style="1" customWidth="1"/>
    <col min="15" max="16" width="0" style="1" hidden="1" customWidth="1"/>
    <col min="17" max="17" width="17.42578125" style="1" customWidth="1"/>
    <col min="18" max="18" width="14.28515625" style="1" customWidth="1"/>
    <col min="19" max="19" width="3.42578125" style="1" customWidth="1"/>
    <col min="20" max="27" width="0" style="1" hidden="1" customWidth="1"/>
    <col min="28" max="28" width="0.7109375" style="1" customWidth="1"/>
    <col min="29" max="256" width="9.140625" style="1" customWidth="1"/>
    <col min="257" max="16384" width="9.140625" style="1"/>
  </cols>
  <sheetData>
    <row r="1" spans="1:28" ht="409.6" hidden="1" customHeight="1" x14ac:dyDescent="0.2">
      <c r="A1" s="2"/>
      <c r="B1" s="2">
        <v>3</v>
      </c>
      <c r="C1" s="2"/>
      <c r="D1" s="2"/>
      <c r="E1" s="2"/>
      <c r="F1" s="11">
        <v>0</v>
      </c>
      <c r="G1" s="11">
        <v>0</v>
      </c>
      <c r="H1" s="4" t="s">
        <v>2</v>
      </c>
      <c r="I1" s="10"/>
      <c r="J1" s="10"/>
      <c r="K1" s="4">
        <v>61.11</v>
      </c>
      <c r="L1" s="10"/>
      <c r="M1" s="10"/>
      <c r="N1" s="10"/>
      <c r="O1" s="10"/>
      <c r="P1" s="4">
        <v>794326.50000000012</v>
      </c>
      <c r="Q1" s="4" t="s">
        <v>2</v>
      </c>
      <c r="R1" s="4">
        <v>0</v>
      </c>
      <c r="S1" s="2"/>
      <c r="T1" s="2"/>
      <c r="U1" s="2"/>
      <c r="V1" s="2"/>
      <c r="W1" s="2"/>
      <c r="X1" s="2"/>
      <c r="Y1" s="2"/>
      <c r="Z1" s="2"/>
      <c r="AA1" s="2"/>
      <c r="AB1" s="2"/>
    </row>
    <row r="2" spans="1:28" ht="409.6" hidden="1" customHeight="1" x14ac:dyDescent="0.2">
      <c r="A2" s="5"/>
      <c r="B2" s="4"/>
      <c r="C2" s="4"/>
      <c r="D2" s="4"/>
      <c r="E2" s="4"/>
      <c r="F2" s="4"/>
      <c r="G2" s="4"/>
      <c r="H2" s="4"/>
      <c r="I2" s="4"/>
      <c r="J2" s="4"/>
      <c r="K2" s="4"/>
      <c r="L2" s="4"/>
      <c r="M2" s="2"/>
      <c r="N2" s="9"/>
      <c r="O2" s="9"/>
      <c r="P2" s="9"/>
      <c r="Q2" s="9"/>
      <c r="R2" s="9"/>
      <c r="S2" s="2"/>
      <c r="T2" s="2"/>
      <c r="U2" s="2"/>
      <c r="V2" s="2"/>
      <c r="W2" s="2"/>
      <c r="X2" s="2"/>
      <c r="Y2" s="2"/>
      <c r="Z2" s="2"/>
      <c r="AA2" s="2"/>
      <c r="AB2" s="2"/>
    </row>
    <row r="3" spans="1:28" ht="51" customHeight="1" thickBot="1" x14ac:dyDescent="0.25">
      <c r="A3" s="4"/>
      <c r="B3" s="12"/>
      <c r="C3" s="13"/>
      <c r="D3" s="13"/>
      <c r="E3" s="58" t="s">
        <v>35</v>
      </c>
      <c r="F3" s="58"/>
      <c r="G3" s="58"/>
      <c r="H3" s="58"/>
      <c r="I3" s="58"/>
      <c r="J3" s="58"/>
      <c r="K3" s="58"/>
      <c r="L3" s="58"/>
      <c r="M3" s="58"/>
      <c r="N3" s="58"/>
      <c r="O3" s="58"/>
      <c r="P3" s="58"/>
      <c r="Q3" s="58"/>
      <c r="R3" s="58"/>
      <c r="S3" s="58"/>
      <c r="T3" s="14"/>
      <c r="U3" s="14"/>
      <c r="V3" s="14"/>
      <c r="W3" s="14"/>
      <c r="X3" s="14"/>
      <c r="Y3" s="14"/>
      <c r="Z3" s="14"/>
      <c r="AA3" s="14"/>
      <c r="AB3" s="2"/>
    </row>
    <row r="4" spans="1:28" ht="12.75" customHeight="1" thickBot="1" x14ac:dyDescent="0.25">
      <c r="A4" s="8"/>
      <c r="B4" s="59" t="s">
        <v>18</v>
      </c>
      <c r="C4" s="59"/>
      <c r="D4" s="59"/>
      <c r="E4" s="61" t="s">
        <v>17</v>
      </c>
      <c r="F4" s="61"/>
      <c r="G4" s="61"/>
      <c r="H4" s="61"/>
      <c r="I4" s="61"/>
      <c r="J4" s="61"/>
      <c r="K4" s="62"/>
      <c r="L4" s="65" t="s">
        <v>16</v>
      </c>
      <c r="M4" s="66"/>
      <c r="N4" s="67"/>
      <c r="O4" s="15"/>
      <c r="P4" s="15"/>
      <c r="Q4" s="71" t="s">
        <v>29</v>
      </c>
      <c r="R4" s="65" t="s">
        <v>13</v>
      </c>
      <c r="S4" s="67"/>
      <c r="T4" s="15"/>
      <c r="U4" s="15"/>
      <c r="V4" s="72" t="s">
        <v>15</v>
      </c>
      <c r="W4" s="72"/>
      <c r="X4" s="14"/>
      <c r="Y4" s="14"/>
      <c r="Z4" s="14"/>
      <c r="AA4" s="14"/>
      <c r="AB4" s="3"/>
    </row>
    <row r="5" spans="1:28" ht="21" customHeight="1" thickBot="1" x14ac:dyDescent="0.25">
      <c r="A5" s="8"/>
      <c r="B5" s="59"/>
      <c r="C5" s="60"/>
      <c r="D5" s="59"/>
      <c r="E5" s="63"/>
      <c r="F5" s="63"/>
      <c r="G5" s="63"/>
      <c r="H5" s="63"/>
      <c r="I5" s="63"/>
      <c r="J5" s="63"/>
      <c r="K5" s="64"/>
      <c r="L5" s="68"/>
      <c r="M5" s="69"/>
      <c r="N5" s="70"/>
      <c r="O5" s="56" t="s">
        <v>14</v>
      </c>
      <c r="P5" s="56"/>
      <c r="Q5" s="71"/>
      <c r="R5" s="68"/>
      <c r="S5" s="70"/>
      <c r="T5" s="56"/>
      <c r="U5" s="56"/>
      <c r="V5" s="56" t="s">
        <v>13</v>
      </c>
      <c r="W5" s="56" t="s">
        <v>12</v>
      </c>
      <c r="X5" s="14"/>
      <c r="Y5" s="14"/>
      <c r="Z5" s="14"/>
      <c r="AA5" s="14"/>
      <c r="AB5" s="3"/>
    </row>
    <row r="6" spans="1:28" ht="33" customHeight="1" x14ac:dyDescent="0.2">
      <c r="A6" s="7"/>
      <c r="B6" s="73" t="s">
        <v>19</v>
      </c>
      <c r="C6" s="74"/>
      <c r="D6" s="74"/>
      <c r="E6" s="74"/>
      <c r="F6" s="74"/>
      <c r="G6" s="74"/>
      <c r="H6" s="74"/>
      <c r="I6" s="74"/>
      <c r="J6" s="74"/>
      <c r="K6" s="74"/>
      <c r="L6" s="74"/>
      <c r="M6" s="74"/>
      <c r="N6" s="74"/>
      <c r="O6" s="74"/>
      <c r="P6" s="74"/>
      <c r="Q6" s="74"/>
      <c r="R6" s="74"/>
      <c r="S6" s="74"/>
      <c r="T6" s="74"/>
      <c r="U6" s="74"/>
      <c r="V6" s="74"/>
      <c r="W6" s="74"/>
      <c r="X6" s="74"/>
      <c r="Y6" s="74"/>
      <c r="Z6" s="74"/>
      <c r="AA6" s="75"/>
      <c r="AB6" s="6"/>
    </row>
    <row r="7" spans="1:28" ht="21" customHeight="1" x14ac:dyDescent="0.2">
      <c r="A7" s="7"/>
      <c r="B7" s="16"/>
      <c r="C7" s="17"/>
      <c r="D7" s="18" t="s">
        <v>9</v>
      </c>
      <c r="E7" s="38" t="s">
        <v>11</v>
      </c>
      <c r="F7" s="19"/>
      <c r="G7" s="20">
        <v>925</v>
      </c>
      <c r="H7" s="21">
        <v>0</v>
      </c>
      <c r="I7" s="22" t="s">
        <v>5</v>
      </c>
      <c r="J7" s="76">
        <v>211</v>
      </c>
      <c r="K7" s="77"/>
      <c r="L7" s="78">
        <v>200100</v>
      </c>
      <c r="M7" s="79"/>
      <c r="N7" s="80"/>
      <c r="O7" s="23" t="s">
        <v>2</v>
      </c>
      <c r="P7" s="24">
        <v>0</v>
      </c>
      <c r="Q7" s="81">
        <v>186385</v>
      </c>
      <c r="R7" s="84">
        <v>71575.789999999994</v>
      </c>
      <c r="S7" s="85"/>
      <c r="T7" s="25">
        <v>0</v>
      </c>
      <c r="U7" s="25">
        <v>0</v>
      </c>
      <c r="V7" s="25">
        <v>26650.91</v>
      </c>
      <c r="W7" s="25">
        <v>0</v>
      </c>
      <c r="X7" s="26"/>
      <c r="Y7" s="26"/>
      <c r="Z7" s="26"/>
      <c r="AA7" s="26"/>
      <c r="AB7" s="6"/>
    </row>
    <row r="8" spans="1:28" ht="24.75" customHeight="1" x14ac:dyDescent="0.2">
      <c r="A8" s="7"/>
      <c r="B8" s="16"/>
      <c r="C8" s="17"/>
      <c r="D8" s="18" t="s">
        <v>9</v>
      </c>
      <c r="E8" s="38" t="s">
        <v>10</v>
      </c>
      <c r="F8" s="19"/>
      <c r="G8" s="20">
        <v>925</v>
      </c>
      <c r="H8" s="21">
        <v>0</v>
      </c>
      <c r="I8" s="22" t="s">
        <v>5</v>
      </c>
      <c r="J8" s="76">
        <v>213</v>
      </c>
      <c r="K8" s="77"/>
      <c r="L8" s="78">
        <v>200100</v>
      </c>
      <c r="M8" s="79" t="s">
        <v>4</v>
      </c>
      <c r="N8" s="80"/>
      <c r="O8" s="23" t="s">
        <v>2</v>
      </c>
      <c r="P8" s="24">
        <v>0</v>
      </c>
      <c r="Q8" s="82"/>
      <c r="R8" s="84">
        <v>21616.34</v>
      </c>
      <c r="S8" s="85"/>
      <c r="T8" s="25">
        <v>0</v>
      </c>
      <c r="U8" s="25">
        <v>0</v>
      </c>
      <c r="V8" s="25">
        <v>8049.09</v>
      </c>
      <c r="W8" s="25">
        <v>0</v>
      </c>
      <c r="X8" s="26"/>
      <c r="Y8" s="26"/>
      <c r="Z8" s="26"/>
      <c r="AA8" s="26"/>
      <c r="AB8" s="6"/>
    </row>
    <row r="9" spans="1:28" ht="75.75" customHeight="1" x14ac:dyDescent="0.2">
      <c r="A9" s="7"/>
      <c r="B9" s="16"/>
      <c r="C9" s="17"/>
      <c r="D9" s="18" t="s">
        <v>9</v>
      </c>
      <c r="E9" s="53" t="s">
        <v>39</v>
      </c>
      <c r="F9" s="19"/>
      <c r="G9" s="20">
        <v>925</v>
      </c>
      <c r="H9" s="21">
        <v>0</v>
      </c>
      <c r="I9" s="22" t="s">
        <v>5</v>
      </c>
      <c r="J9" s="76">
        <v>225</v>
      </c>
      <c r="K9" s="77"/>
      <c r="L9" s="78">
        <v>200100</v>
      </c>
      <c r="M9" s="79" t="s">
        <v>4</v>
      </c>
      <c r="N9" s="80"/>
      <c r="O9" s="23" t="s">
        <v>2</v>
      </c>
      <c r="P9" s="24">
        <v>0</v>
      </c>
      <c r="Q9" s="82"/>
      <c r="R9" s="84">
        <v>38537.42</v>
      </c>
      <c r="S9" s="85"/>
      <c r="T9" s="25">
        <v>0</v>
      </c>
      <c r="U9" s="25">
        <v>0</v>
      </c>
      <c r="V9" s="25">
        <v>8750</v>
      </c>
      <c r="W9" s="25">
        <v>0</v>
      </c>
      <c r="X9" s="26"/>
      <c r="Y9" s="26"/>
      <c r="Z9" s="26"/>
      <c r="AA9" s="26"/>
      <c r="AB9" s="6"/>
    </row>
    <row r="10" spans="1:28" ht="38.25" customHeight="1" x14ac:dyDescent="0.2">
      <c r="A10" s="7"/>
      <c r="B10" s="16"/>
      <c r="C10" s="17"/>
      <c r="D10" s="18" t="s">
        <v>9</v>
      </c>
      <c r="E10" s="38" t="s">
        <v>38</v>
      </c>
      <c r="F10" s="19"/>
      <c r="G10" s="20">
        <v>925</v>
      </c>
      <c r="H10" s="21">
        <v>0</v>
      </c>
      <c r="I10" s="22" t="s">
        <v>5</v>
      </c>
      <c r="J10" s="76">
        <v>226</v>
      </c>
      <c r="K10" s="77"/>
      <c r="L10" s="78">
        <v>200100</v>
      </c>
      <c r="M10" s="79" t="s">
        <v>4</v>
      </c>
      <c r="N10" s="80"/>
      <c r="O10" s="23" t="s">
        <v>2</v>
      </c>
      <c r="P10" s="24">
        <v>0</v>
      </c>
      <c r="Q10" s="82"/>
      <c r="R10" s="84">
        <v>27376.01</v>
      </c>
      <c r="S10" s="85"/>
      <c r="T10" s="25">
        <v>0</v>
      </c>
      <c r="U10" s="25">
        <v>0</v>
      </c>
      <c r="V10" s="25">
        <v>21159</v>
      </c>
      <c r="W10" s="25">
        <v>0</v>
      </c>
      <c r="X10" s="26"/>
      <c r="Y10" s="26"/>
      <c r="Z10" s="26"/>
      <c r="AA10" s="26"/>
      <c r="AB10" s="6"/>
    </row>
    <row r="11" spans="1:28" ht="32.25" customHeight="1" x14ac:dyDescent="0.2">
      <c r="A11" s="7"/>
      <c r="B11" s="16"/>
      <c r="C11" s="17"/>
      <c r="D11" s="18" t="s">
        <v>9</v>
      </c>
      <c r="E11" s="38" t="s">
        <v>26</v>
      </c>
      <c r="F11" s="19"/>
      <c r="G11" s="20">
        <v>925</v>
      </c>
      <c r="H11" s="21">
        <v>0</v>
      </c>
      <c r="I11" s="22" t="s">
        <v>5</v>
      </c>
      <c r="J11" s="76">
        <v>310</v>
      </c>
      <c r="K11" s="77"/>
      <c r="L11" s="78">
        <v>200100</v>
      </c>
      <c r="M11" s="79" t="s">
        <v>4</v>
      </c>
      <c r="N11" s="80"/>
      <c r="O11" s="23" t="s">
        <v>2</v>
      </c>
      <c r="P11" s="24">
        <v>0</v>
      </c>
      <c r="Q11" s="82"/>
      <c r="R11" s="84">
        <v>7290</v>
      </c>
      <c r="S11" s="85"/>
      <c r="T11" s="25">
        <v>0</v>
      </c>
      <c r="U11" s="25">
        <v>0</v>
      </c>
      <c r="V11" s="25">
        <v>3800</v>
      </c>
      <c r="W11" s="25">
        <v>0</v>
      </c>
      <c r="X11" s="26"/>
      <c r="Y11" s="26"/>
      <c r="Z11" s="26"/>
      <c r="AA11" s="26"/>
      <c r="AB11" s="6"/>
    </row>
    <row r="12" spans="1:28" ht="32.25" customHeight="1" x14ac:dyDescent="0.2">
      <c r="A12" s="7"/>
      <c r="B12" s="16"/>
      <c r="C12" s="17"/>
      <c r="D12" s="18"/>
      <c r="E12" s="38" t="s">
        <v>36</v>
      </c>
      <c r="F12" s="19"/>
      <c r="G12" s="20"/>
      <c r="H12" s="21"/>
      <c r="I12" s="22"/>
      <c r="J12" s="76">
        <v>223</v>
      </c>
      <c r="K12" s="77"/>
      <c r="L12" s="78">
        <v>200100</v>
      </c>
      <c r="M12" s="79" t="s">
        <v>4</v>
      </c>
      <c r="N12" s="80"/>
      <c r="O12" s="23"/>
      <c r="P12" s="24"/>
      <c r="Q12" s="82"/>
      <c r="R12" s="84">
        <v>5663.44</v>
      </c>
      <c r="S12" s="85"/>
      <c r="T12" s="25"/>
      <c r="U12" s="25"/>
      <c r="V12" s="25"/>
      <c r="W12" s="25"/>
      <c r="X12" s="26"/>
      <c r="Y12" s="26"/>
      <c r="Z12" s="26"/>
      <c r="AA12" s="26"/>
      <c r="AB12" s="6"/>
    </row>
    <row r="13" spans="1:28" ht="48" customHeight="1" x14ac:dyDescent="0.2">
      <c r="A13" s="7"/>
      <c r="B13" s="16"/>
      <c r="C13" s="17"/>
      <c r="D13" s="18" t="s">
        <v>9</v>
      </c>
      <c r="E13" s="38" t="s">
        <v>37</v>
      </c>
      <c r="F13" s="19"/>
      <c r="G13" s="20">
        <v>925</v>
      </c>
      <c r="H13" s="21">
        <v>0</v>
      </c>
      <c r="I13" s="22" t="s">
        <v>5</v>
      </c>
      <c r="J13" s="76">
        <v>340</v>
      </c>
      <c r="K13" s="77"/>
      <c r="L13" s="78">
        <v>200100</v>
      </c>
      <c r="M13" s="79" t="s">
        <v>4</v>
      </c>
      <c r="N13" s="80"/>
      <c r="O13" s="23" t="s">
        <v>2</v>
      </c>
      <c r="P13" s="24">
        <v>0</v>
      </c>
      <c r="Q13" s="83"/>
      <c r="R13" s="84">
        <v>14326</v>
      </c>
      <c r="S13" s="85"/>
      <c r="T13" s="25">
        <v>0</v>
      </c>
      <c r="U13" s="25">
        <v>0</v>
      </c>
      <c r="V13" s="25">
        <v>990</v>
      </c>
      <c r="W13" s="25">
        <v>0</v>
      </c>
      <c r="X13" s="26"/>
      <c r="Y13" s="26"/>
      <c r="Z13" s="26"/>
      <c r="AA13" s="26"/>
      <c r="AB13" s="6"/>
    </row>
    <row r="14" spans="1:28" ht="24" customHeight="1" x14ac:dyDescent="0.2">
      <c r="A14" s="7"/>
      <c r="B14" s="87" t="s">
        <v>3</v>
      </c>
      <c r="C14" s="87"/>
      <c r="D14" s="87"/>
      <c r="E14" s="87"/>
      <c r="F14" s="87"/>
      <c r="G14" s="87"/>
      <c r="H14" s="87"/>
      <c r="I14" s="87"/>
      <c r="J14" s="87"/>
      <c r="K14" s="87"/>
      <c r="L14" s="87"/>
      <c r="M14" s="87"/>
      <c r="N14" s="87"/>
      <c r="O14" s="87"/>
      <c r="P14" s="27">
        <v>0</v>
      </c>
      <c r="Q14" s="55">
        <f>Q7</f>
        <v>186385</v>
      </c>
      <c r="R14" s="88">
        <f>SUM(R7:R13)</f>
        <v>186385</v>
      </c>
      <c r="S14" s="89"/>
      <c r="T14" s="28">
        <v>0</v>
      </c>
      <c r="U14" s="25">
        <v>0</v>
      </c>
      <c r="V14" s="25">
        <v>69399</v>
      </c>
      <c r="W14" s="29">
        <v>0</v>
      </c>
      <c r="X14" s="86"/>
      <c r="Y14" s="86"/>
      <c r="Z14" s="86"/>
      <c r="AA14" s="86"/>
      <c r="AB14" s="6"/>
    </row>
    <row r="15" spans="1:28" ht="24.75" customHeight="1" x14ac:dyDescent="0.2">
      <c r="A15" s="7"/>
      <c r="B15" s="90" t="s">
        <v>24</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6"/>
    </row>
    <row r="16" spans="1:28" ht="33.75" customHeight="1" x14ac:dyDescent="0.2">
      <c r="A16" s="7"/>
      <c r="B16" s="16"/>
      <c r="C16" s="17"/>
      <c r="D16" s="18" t="s">
        <v>8</v>
      </c>
      <c r="E16" s="38" t="s">
        <v>20</v>
      </c>
      <c r="F16" s="19"/>
      <c r="G16" s="20">
        <v>925</v>
      </c>
      <c r="H16" s="21">
        <v>0</v>
      </c>
      <c r="I16" s="22" t="s">
        <v>5</v>
      </c>
      <c r="J16" s="76">
        <v>340</v>
      </c>
      <c r="K16" s="77"/>
      <c r="L16" s="78">
        <v>200103</v>
      </c>
      <c r="M16" s="79" t="s">
        <v>4</v>
      </c>
      <c r="N16" s="80"/>
      <c r="O16" s="23" t="s">
        <v>2</v>
      </c>
      <c r="P16" s="24">
        <v>0</v>
      </c>
      <c r="Q16" s="81">
        <v>2820993.65</v>
      </c>
      <c r="R16" s="84">
        <v>2632601.65</v>
      </c>
      <c r="S16" s="85"/>
      <c r="T16" s="25">
        <v>0</v>
      </c>
      <c r="U16" s="25">
        <v>0</v>
      </c>
      <c r="V16" s="25">
        <v>697557.5</v>
      </c>
      <c r="W16" s="25">
        <v>0</v>
      </c>
      <c r="X16" s="26"/>
      <c r="Y16" s="26"/>
      <c r="Z16" s="26"/>
      <c r="AA16" s="26"/>
      <c r="AB16" s="6"/>
    </row>
    <row r="17" spans="1:30" ht="30.75" customHeight="1" x14ac:dyDescent="0.2">
      <c r="A17" s="7"/>
      <c r="B17" s="30"/>
      <c r="C17" s="17"/>
      <c r="D17" s="31"/>
      <c r="E17" s="38" t="s">
        <v>27</v>
      </c>
      <c r="F17" s="19"/>
      <c r="G17" s="20"/>
      <c r="H17" s="21"/>
      <c r="I17" s="22"/>
      <c r="J17" s="76">
        <v>340</v>
      </c>
      <c r="K17" s="77"/>
      <c r="L17" s="78">
        <v>200103</v>
      </c>
      <c r="M17" s="79"/>
      <c r="N17" s="80"/>
      <c r="O17" s="23"/>
      <c r="P17" s="24"/>
      <c r="Q17" s="83"/>
      <c r="R17" s="84">
        <v>188392</v>
      </c>
      <c r="S17" s="85"/>
      <c r="T17" s="28"/>
      <c r="U17" s="25"/>
      <c r="V17" s="25"/>
      <c r="W17" s="29"/>
      <c r="X17" s="26"/>
      <c r="Y17" s="26"/>
      <c r="Z17" s="26"/>
      <c r="AA17" s="26"/>
      <c r="AB17" s="6"/>
    </row>
    <row r="18" spans="1:30" ht="27.75" customHeight="1" x14ac:dyDescent="0.2">
      <c r="A18" s="7"/>
      <c r="B18" s="87" t="s">
        <v>3</v>
      </c>
      <c r="C18" s="87"/>
      <c r="D18" s="87"/>
      <c r="E18" s="87"/>
      <c r="F18" s="87"/>
      <c r="G18" s="87"/>
      <c r="H18" s="87"/>
      <c r="I18" s="87"/>
      <c r="J18" s="87"/>
      <c r="K18" s="87"/>
      <c r="L18" s="87"/>
      <c r="M18" s="87"/>
      <c r="N18" s="87"/>
      <c r="O18" s="87"/>
      <c r="P18" s="50">
        <v>0</v>
      </c>
      <c r="Q18" s="55">
        <f>SUM(Q16)</f>
        <v>2820993.65</v>
      </c>
      <c r="R18" s="88">
        <f>SUM(R16:R17)</f>
        <v>2820993.65</v>
      </c>
      <c r="S18" s="89"/>
      <c r="T18" s="28">
        <v>0</v>
      </c>
      <c r="U18" s="25">
        <v>0</v>
      </c>
      <c r="V18" s="25">
        <v>697557.5</v>
      </c>
      <c r="W18" s="29">
        <v>0</v>
      </c>
      <c r="X18" s="86"/>
      <c r="Y18" s="86"/>
      <c r="Z18" s="86"/>
      <c r="AA18" s="86"/>
      <c r="AB18" s="6"/>
    </row>
    <row r="19" spans="1:30" ht="36.75" customHeight="1" x14ac:dyDescent="0.2">
      <c r="A19" s="7"/>
      <c r="B19" s="90" t="s">
        <v>6</v>
      </c>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6"/>
    </row>
    <row r="20" spans="1:30" ht="22.5" customHeight="1" x14ac:dyDescent="0.2">
      <c r="A20" s="7"/>
      <c r="B20" s="16"/>
      <c r="C20" s="17"/>
      <c r="D20" s="18" t="s">
        <v>6</v>
      </c>
      <c r="E20" s="38" t="s">
        <v>7</v>
      </c>
      <c r="F20" s="19"/>
      <c r="G20" s="20">
        <v>925</v>
      </c>
      <c r="H20" s="21">
        <v>0</v>
      </c>
      <c r="I20" s="22" t="s">
        <v>5</v>
      </c>
      <c r="J20" s="76">
        <v>221</v>
      </c>
      <c r="K20" s="77"/>
      <c r="L20" s="78">
        <v>200202</v>
      </c>
      <c r="M20" s="79" t="s">
        <v>4</v>
      </c>
      <c r="N20" s="80"/>
      <c r="O20" s="23" t="s">
        <v>2</v>
      </c>
      <c r="P20" s="24">
        <v>0</v>
      </c>
      <c r="Q20" s="81">
        <v>100399.38</v>
      </c>
      <c r="R20" s="84">
        <v>66.16</v>
      </c>
      <c r="S20" s="85"/>
      <c r="T20" s="25">
        <v>0</v>
      </c>
      <c r="U20" s="25">
        <v>0</v>
      </c>
      <c r="V20" s="25">
        <v>66.16</v>
      </c>
      <c r="W20" s="25">
        <v>0</v>
      </c>
      <c r="X20" s="26"/>
      <c r="Y20" s="26"/>
      <c r="Z20" s="26"/>
      <c r="AA20" s="26"/>
      <c r="AB20" s="6"/>
    </row>
    <row r="21" spans="1:30" ht="94.5" customHeight="1" x14ac:dyDescent="0.2">
      <c r="A21" s="7"/>
      <c r="B21" s="16"/>
      <c r="C21" s="17"/>
      <c r="D21" s="18" t="s">
        <v>6</v>
      </c>
      <c r="E21" s="38" t="s">
        <v>31</v>
      </c>
      <c r="F21" s="19"/>
      <c r="G21" s="20">
        <v>925</v>
      </c>
      <c r="H21" s="21">
        <v>0</v>
      </c>
      <c r="I21" s="22" t="s">
        <v>5</v>
      </c>
      <c r="J21" s="76">
        <v>226</v>
      </c>
      <c r="K21" s="77"/>
      <c r="L21" s="78">
        <v>200202</v>
      </c>
      <c r="M21" s="79" t="s">
        <v>4</v>
      </c>
      <c r="N21" s="80"/>
      <c r="O21" s="23" t="s">
        <v>2</v>
      </c>
      <c r="P21" s="24">
        <v>0</v>
      </c>
      <c r="Q21" s="82"/>
      <c r="R21" s="84">
        <v>39509.29</v>
      </c>
      <c r="S21" s="85"/>
      <c r="T21" s="25">
        <v>0</v>
      </c>
      <c r="U21" s="25">
        <v>0</v>
      </c>
      <c r="V21" s="25">
        <v>18160.849999999999</v>
      </c>
      <c r="W21" s="25">
        <v>0</v>
      </c>
      <c r="X21" s="26"/>
      <c r="Y21" s="26"/>
      <c r="Z21" s="26"/>
      <c r="AA21" s="26"/>
      <c r="AB21" s="6"/>
    </row>
    <row r="22" spans="1:30" ht="55.5" customHeight="1" x14ac:dyDescent="0.2">
      <c r="A22" s="7"/>
      <c r="B22" s="16"/>
      <c r="C22" s="17"/>
      <c r="D22" s="18"/>
      <c r="E22" s="38" t="s">
        <v>28</v>
      </c>
      <c r="F22" s="19"/>
      <c r="G22" s="20"/>
      <c r="H22" s="21"/>
      <c r="I22" s="22"/>
      <c r="J22" s="76">
        <v>225</v>
      </c>
      <c r="K22" s="77"/>
      <c r="L22" s="78">
        <v>200202</v>
      </c>
      <c r="M22" s="79" t="s">
        <v>4</v>
      </c>
      <c r="N22" s="80"/>
      <c r="O22" s="23"/>
      <c r="P22" s="24"/>
      <c r="Q22" s="82"/>
      <c r="R22" s="84">
        <v>13317.41</v>
      </c>
      <c r="S22" s="85"/>
      <c r="T22" s="25"/>
      <c r="U22" s="25"/>
      <c r="V22" s="25"/>
      <c r="W22" s="25"/>
      <c r="X22" s="26"/>
      <c r="Y22" s="26"/>
      <c r="Z22" s="26"/>
      <c r="AA22" s="26"/>
      <c r="AB22" s="6"/>
    </row>
    <row r="23" spans="1:30" ht="21.75" customHeight="1" x14ac:dyDescent="0.2">
      <c r="A23" s="7"/>
      <c r="B23" s="16"/>
      <c r="C23" s="17"/>
      <c r="D23" s="18" t="s">
        <v>6</v>
      </c>
      <c r="E23" s="38" t="s">
        <v>32</v>
      </c>
      <c r="F23" s="19"/>
      <c r="G23" s="20">
        <v>925</v>
      </c>
      <c r="H23" s="21">
        <v>0</v>
      </c>
      <c r="I23" s="22" t="s">
        <v>5</v>
      </c>
      <c r="J23" s="76">
        <v>290</v>
      </c>
      <c r="K23" s="77"/>
      <c r="L23" s="78">
        <v>200202</v>
      </c>
      <c r="M23" s="79" t="s">
        <v>4</v>
      </c>
      <c r="N23" s="80"/>
      <c r="O23" s="23" t="s">
        <v>2</v>
      </c>
      <c r="P23" s="24">
        <v>0</v>
      </c>
      <c r="Q23" s="82"/>
      <c r="R23" s="84">
        <v>762.99</v>
      </c>
      <c r="S23" s="85"/>
      <c r="T23" s="25">
        <v>0</v>
      </c>
      <c r="U23" s="25">
        <v>0</v>
      </c>
      <c r="V23" s="25">
        <v>12.99</v>
      </c>
      <c r="W23" s="25">
        <v>0</v>
      </c>
      <c r="X23" s="26"/>
      <c r="Y23" s="26"/>
      <c r="Z23" s="26"/>
      <c r="AA23" s="26"/>
      <c r="AB23" s="6"/>
    </row>
    <row r="24" spans="1:30" ht="48" customHeight="1" x14ac:dyDescent="0.2">
      <c r="A24" s="7"/>
      <c r="B24" s="16"/>
      <c r="C24" s="17"/>
      <c r="D24" s="18" t="s">
        <v>6</v>
      </c>
      <c r="E24" s="38" t="s">
        <v>33</v>
      </c>
      <c r="F24" s="19"/>
      <c r="G24" s="20">
        <v>925</v>
      </c>
      <c r="H24" s="21">
        <v>0</v>
      </c>
      <c r="I24" s="22" t="s">
        <v>5</v>
      </c>
      <c r="J24" s="76">
        <v>310</v>
      </c>
      <c r="K24" s="77"/>
      <c r="L24" s="78">
        <v>200202</v>
      </c>
      <c r="M24" s="79" t="s">
        <v>4</v>
      </c>
      <c r="N24" s="80"/>
      <c r="O24" s="23" t="s">
        <v>2</v>
      </c>
      <c r="P24" s="24">
        <v>0</v>
      </c>
      <c r="Q24" s="82"/>
      <c r="R24" s="84">
        <v>19274.939999999999</v>
      </c>
      <c r="S24" s="85"/>
      <c r="T24" s="25">
        <v>0</v>
      </c>
      <c r="U24" s="25">
        <v>0</v>
      </c>
      <c r="V24" s="25">
        <v>4400</v>
      </c>
      <c r="W24" s="25">
        <v>0</v>
      </c>
      <c r="X24" s="26"/>
      <c r="Y24" s="26"/>
      <c r="Z24" s="26"/>
      <c r="AA24" s="26"/>
      <c r="AB24" s="6"/>
    </row>
    <row r="25" spans="1:30" ht="58.5" customHeight="1" x14ac:dyDescent="0.2">
      <c r="A25" s="7"/>
      <c r="B25" s="16"/>
      <c r="C25" s="17"/>
      <c r="D25" s="18" t="s">
        <v>6</v>
      </c>
      <c r="E25" s="38" t="s">
        <v>34</v>
      </c>
      <c r="F25" s="19"/>
      <c r="G25" s="20">
        <v>925</v>
      </c>
      <c r="H25" s="21">
        <v>0</v>
      </c>
      <c r="I25" s="22" t="s">
        <v>5</v>
      </c>
      <c r="J25" s="76">
        <v>340</v>
      </c>
      <c r="K25" s="77"/>
      <c r="L25" s="78">
        <v>200202</v>
      </c>
      <c r="M25" s="79" t="s">
        <v>4</v>
      </c>
      <c r="N25" s="80"/>
      <c r="O25" s="23" t="s">
        <v>2</v>
      </c>
      <c r="P25" s="24">
        <v>0</v>
      </c>
      <c r="Q25" s="83"/>
      <c r="R25" s="84">
        <v>27468.59</v>
      </c>
      <c r="S25" s="85"/>
      <c r="T25" s="25">
        <v>0</v>
      </c>
      <c r="U25" s="25">
        <v>0</v>
      </c>
      <c r="V25" s="25">
        <v>4730</v>
      </c>
      <c r="W25" s="25">
        <v>0</v>
      </c>
      <c r="X25" s="26"/>
      <c r="Y25" s="26"/>
      <c r="Z25" s="26"/>
      <c r="AA25" s="26"/>
      <c r="AB25" s="6"/>
    </row>
    <row r="26" spans="1:30" ht="18.75" customHeight="1" x14ac:dyDescent="0.2">
      <c r="A26" s="7"/>
      <c r="B26" s="87" t="s">
        <v>3</v>
      </c>
      <c r="C26" s="87"/>
      <c r="D26" s="87"/>
      <c r="E26" s="87"/>
      <c r="F26" s="87"/>
      <c r="G26" s="87"/>
      <c r="H26" s="87"/>
      <c r="I26" s="87"/>
      <c r="J26" s="87"/>
      <c r="K26" s="87"/>
      <c r="L26" s="87"/>
      <c r="M26" s="87"/>
      <c r="N26" s="87"/>
      <c r="O26" s="87"/>
      <c r="P26" s="50">
        <v>0</v>
      </c>
      <c r="Q26" s="55">
        <f>Q20</f>
        <v>100399.38</v>
      </c>
      <c r="R26" s="88">
        <f>SUM(R20:R25)</f>
        <v>100399.37999999999</v>
      </c>
      <c r="S26" s="89"/>
      <c r="T26" s="28">
        <v>0</v>
      </c>
      <c r="U26" s="25">
        <v>0</v>
      </c>
      <c r="V26" s="25">
        <v>27370</v>
      </c>
      <c r="W26" s="29">
        <v>0</v>
      </c>
      <c r="X26" s="86"/>
      <c r="Y26" s="86"/>
      <c r="Z26" s="86"/>
      <c r="AA26" s="86"/>
      <c r="AB26" s="6"/>
      <c r="AC26" s="57"/>
    </row>
    <row r="27" spans="1:30" ht="27" customHeight="1" x14ac:dyDescent="0.2">
      <c r="A27" s="7"/>
      <c r="B27" s="91" t="s">
        <v>30</v>
      </c>
      <c r="C27" s="91"/>
      <c r="D27" s="91"/>
      <c r="E27" s="91"/>
      <c r="F27" s="91"/>
      <c r="G27" s="91"/>
      <c r="H27" s="91"/>
      <c r="I27" s="91"/>
      <c r="J27" s="91"/>
      <c r="K27" s="91"/>
      <c r="L27" s="91"/>
      <c r="M27" s="91"/>
      <c r="N27" s="91"/>
      <c r="O27" s="91"/>
      <c r="P27" s="51">
        <v>0</v>
      </c>
      <c r="Q27" s="52">
        <f>Q26+Q18+Q14</f>
        <v>3107778.03</v>
      </c>
      <c r="R27" s="92">
        <f>R26+R18+R14</f>
        <v>3107778.03</v>
      </c>
      <c r="S27" s="93"/>
      <c r="T27" s="28">
        <v>0</v>
      </c>
      <c r="U27" s="25">
        <v>0</v>
      </c>
      <c r="V27" s="25">
        <v>794326.5</v>
      </c>
      <c r="W27" s="29">
        <v>0</v>
      </c>
      <c r="X27" s="94"/>
      <c r="Y27" s="94"/>
      <c r="Z27" s="94"/>
      <c r="AA27" s="94"/>
      <c r="AB27" s="6"/>
      <c r="AD27" s="57"/>
    </row>
    <row r="28" spans="1:30" ht="7.5" hidden="1" customHeight="1" thickBot="1" x14ac:dyDescent="0.25">
      <c r="A28" s="2"/>
      <c r="B28" s="32"/>
      <c r="C28" s="33"/>
      <c r="D28" s="33"/>
      <c r="E28" s="34"/>
      <c r="F28" s="33"/>
      <c r="G28" s="33"/>
      <c r="H28" s="35"/>
      <c r="I28" s="35"/>
      <c r="J28" s="35"/>
      <c r="K28" s="36"/>
      <c r="L28" s="33"/>
      <c r="M28" s="33"/>
      <c r="N28" s="33"/>
      <c r="O28" s="35" t="s">
        <v>2</v>
      </c>
      <c r="P28" s="33">
        <v>0</v>
      </c>
      <c r="Q28" s="37">
        <v>0</v>
      </c>
      <c r="R28" s="37">
        <v>794326.5</v>
      </c>
      <c r="S28" s="37">
        <v>0</v>
      </c>
      <c r="T28" s="37">
        <v>0</v>
      </c>
      <c r="U28" s="37">
        <v>61.11</v>
      </c>
      <c r="V28" s="37">
        <v>794326.5</v>
      </c>
      <c r="W28" s="37">
        <v>0</v>
      </c>
      <c r="X28" s="14"/>
      <c r="Y28" s="14"/>
      <c r="Z28" s="14"/>
      <c r="AA28" s="14"/>
      <c r="AB28" s="2"/>
    </row>
    <row r="29" spans="1:30" ht="42" customHeight="1" x14ac:dyDescent="0.25">
      <c r="A29" s="2"/>
      <c r="B29" s="14"/>
      <c r="C29" s="14"/>
      <c r="D29" s="14"/>
      <c r="E29" s="39"/>
      <c r="F29" s="39"/>
      <c r="G29" s="39"/>
      <c r="H29" s="40"/>
      <c r="I29" s="41"/>
      <c r="J29" s="41"/>
      <c r="K29" s="39"/>
      <c r="L29" s="39"/>
      <c r="M29" s="39"/>
      <c r="N29" s="39"/>
      <c r="O29" s="39"/>
      <c r="P29" s="39"/>
      <c r="Q29" s="39"/>
      <c r="R29" s="41"/>
      <c r="S29" s="35"/>
      <c r="T29" s="14"/>
      <c r="U29" s="14"/>
      <c r="V29" s="14"/>
      <c r="W29" s="14"/>
      <c r="X29" s="14"/>
      <c r="Y29" s="14"/>
      <c r="Z29" s="14"/>
      <c r="AA29" s="14"/>
      <c r="AB29" s="2"/>
    </row>
    <row r="30" spans="1:30" s="49" customFormat="1" ht="18.75" customHeight="1" x14ac:dyDescent="0.3">
      <c r="A30" s="46" t="s">
        <v>22</v>
      </c>
      <c r="B30" s="46"/>
      <c r="C30" s="46"/>
      <c r="D30" s="46"/>
      <c r="E30" s="46"/>
      <c r="F30" s="46"/>
      <c r="G30" s="46"/>
      <c r="H30" s="47"/>
      <c r="I30" s="48"/>
      <c r="J30" s="48"/>
      <c r="K30" s="46"/>
      <c r="L30" s="46"/>
      <c r="M30" s="46"/>
      <c r="N30" s="14" t="s">
        <v>1</v>
      </c>
      <c r="O30" s="46"/>
      <c r="P30" s="46"/>
      <c r="Q30" s="95" t="s">
        <v>21</v>
      </c>
      <c r="R30" s="95"/>
      <c r="S30" s="48"/>
      <c r="T30" s="46"/>
      <c r="U30" s="46"/>
      <c r="V30" s="46"/>
      <c r="W30" s="46"/>
      <c r="X30" s="46"/>
      <c r="Y30" s="46"/>
      <c r="Z30" s="46"/>
      <c r="AA30" s="46"/>
      <c r="AB30" s="46"/>
    </row>
    <row r="31" spans="1:30" s="43" customFormat="1" ht="11.25" customHeight="1" x14ac:dyDescent="0.25">
      <c r="A31" s="14"/>
      <c r="B31" s="14"/>
      <c r="C31" s="14"/>
      <c r="D31" s="14"/>
      <c r="E31" s="39"/>
      <c r="F31" s="39"/>
      <c r="G31" s="39"/>
      <c r="H31" s="96"/>
      <c r="I31" s="96"/>
      <c r="J31" s="96"/>
      <c r="K31" s="44"/>
      <c r="L31" s="44"/>
      <c r="M31" s="39"/>
      <c r="N31" s="39"/>
      <c r="O31" s="96" t="s">
        <v>0</v>
      </c>
      <c r="P31" s="96"/>
      <c r="Q31" s="54"/>
      <c r="R31" s="54"/>
      <c r="S31" s="14"/>
      <c r="T31" s="14"/>
      <c r="U31" s="14"/>
      <c r="V31" s="14"/>
      <c r="W31" s="14"/>
      <c r="X31" s="14"/>
      <c r="Y31" s="14"/>
      <c r="Z31" s="14"/>
      <c r="AA31" s="14"/>
      <c r="AB31" s="14"/>
    </row>
    <row r="32" spans="1:30" s="43" customFormat="1" ht="12.75" customHeight="1" x14ac:dyDescent="0.25">
      <c r="A32" s="14"/>
      <c r="B32" s="14"/>
      <c r="C32" s="14"/>
      <c r="D32" s="14"/>
      <c r="E32" s="39"/>
      <c r="F32" s="39"/>
      <c r="G32" s="39"/>
      <c r="H32" s="40"/>
      <c r="I32" s="41"/>
      <c r="J32" s="41"/>
      <c r="K32" s="39"/>
      <c r="L32" s="39"/>
      <c r="M32" s="45"/>
      <c r="N32" s="39"/>
      <c r="O32" s="39"/>
      <c r="P32" s="39"/>
      <c r="Q32" s="39"/>
      <c r="R32" s="41"/>
      <c r="S32" s="35"/>
      <c r="T32" s="14"/>
      <c r="U32" s="14"/>
      <c r="V32" s="14"/>
      <c r="W32" s="14"/>
      <c r="X32" s="14"/>
      <c r="Y32" s="14"/>
      <c r="Z32" s="14"/>
      <c r="AA32" s="14"/>
      <c r="AB32" s="14"/>
    </row>
    <row r="33" spans="1:28" s="49" customFormat="1" ht="15.75" customHeight="1" x14ac:dyDescent="0.3">
      <c r="A33" s="46" t="s">
        <v>25</v>
      </c>
      <c r="B33" s="46"/>
      <c r="C33" s="46"/>
      <c r="D33" s="46"/>
      <c r="E33" s="46"/>
      <c r="F33" s="46"/>
      <c r="G33" s="46"/>
      <c r="H33" s="47"/>
      <c r="I33" s="48"/>
      <c r="J33" s="48"/>
      <c r="K33" s="46"/>
      <c r="L33" s="46"/>
      <c r="M33" s="46"/>
      <c r="N33" s="46"/>
      <c r="O33" s="46"/>
      <c r="P33" s="46"/>
      <c r="Q33" s="95" t="s">
        <v>23</v>
      </c>
      <c r="R33" s="95"/>
      <c r="S33" s="48"/>
      <c r="T33" s="46"/>
      <c r="U33" s="46"/>
      <c r="V33" s="46"/>
      <c r="W33" s="46"/>
      <c r="X33" s="46"/>
      <c r="Y33" s="46"/>
      <c r="Z33" s="46"/>
      <c r="AA33" s="46"/>
      <c r="AB33" s="46"/>
    </row>
    <row r="34" spans="1:28" s="43" customFormat="1" ht="11.25" customHeight="1" x14ac:dyDescent="0.25">
      <c r="A34" s="14"/>
      <c r="B34" s="14"/>
      <c r="C34" s="14"/>
      <c r="D34" s="14"/>
      <c r="E34" s="39"/>
      <c r="F34" s="39"/>
      <c r="G34" s="39"/>
      <c r="H34" s="96"/>
      <c r="I34" s="96"/>
      <c r="J34" s="96"/>
      <c r="K34" s="44"/>
      <c r="L34" s="44"/>
      <c r="M34" s="39"/>
      <c r="N34" s="39"/>
      <c r="O34" s="96" t="s">
        <v>0</v>
      </c>
      <c r="P34" s="96"/>
      <c r="Q34" s="54"/>
      <c r="R34" s="54"/>
      <c r="S34" s="14"/>
      <c r="T34" s="14"/>
      <c r="U34" s="14"/>
      <c r="V34" s="14"/>
      <c r="W34" s="14"/>
      <c r="X34" s="14"/>
      <c r="Y34" s="14"/>
      <c r="Z34" s="14"/>
      <c r="AA34" s="14"/>
      <c r="AB34" s="14"/>
    </row>
    <row r="35" spans="1:28" ht="15" x14ac:dyDescent="0.2">
      <c r="E35" s="42"/>
      <c r="F35" s="42"/>
      <c r="G35" s="42"/>
      <c r="H35" s="42"/>
      <c r="I35" s="42"/>
      <c r="J35" s="42"/>
      <c r="K35" s="42"/>
      <c r="L35" s="42"/>
      <c r="M35" s="42"/>
      <c r="N35" s="42"/>
      <c r="O35" s="42"/>
      <c r="P35" s="42"/>
      <c r="Q35" s="42"/>
      <c r="R35" s="42"/>
    </row>
    <row r="36" spans="1:28" ht="15" x14ac:dyDescent="0.2">
      <c r="E36" s="42"/>
      <c r="F36" s="42"/>
      <c r="G36" s="42"/>
      <c r="H36" s="42"/>
      <c r="I36" s="42"/>
      <c r="J36" s="42"/>
      <c r="K36" s="42"/>
      <c r="L36" s="42"/>
      <c r="M36" s="42"/>
      <c r="N36" s="42"/>
      <c r="O36" s="42"/>
      <c r="P36" s="42"/>
      <c r="Q36" s="42"/>
      <c r="R36" s="42"/>
    </row>
  </sheetData>
  <mergeCells count="78">
    <mergeCell ref="R18:S18"/>
    <mergeCell ref="B15:AA15"/>
    <mergeCell ref="Q33:R33"/>
    <mergeCell ref="H34:J34"/>
    <mergeCell ref="O34:P34"/>
    <mergeCell ref="B26:O26"/>
    <mergeCell ref="R26:S26"/>
    <mergeCell ref="Q30:R30"/>
    <mergeCell ref="H31:J31"/>
    <mergeCell ref="O31:P31"/>
    <mergeCell ref="X26:AA26"/>
    <mergeCell ref="B27:O27"/>
    <mergeCell ref="R27:S27"/>
    <mergeCell ref="X27:AA27"/>
    <mergeCell ref="J24:K24"/>
    <mergeCell ref="L24:N24"/>
    <mergeCell ref="R24:S24"/>
    <mergeCell ref="J25:K25"/>
    <mergeCell ref="L25:N25"/>
    <mergeCell ref="R25:S25"/>
    <mergeCell ref="X18:AA18"/>
    <mergeCell ref="B19:AA19"/>
    <mergeCell ref="J20:K20"/>
    <mergeCell ref="L20:N20"/>
    <mergeCell ref="Q20:Q25"/>
    <mergeCell ref="R20:S20"/>
    <mergeCell ref="J21:K21"/>
    <mergeCell ref="L21:N21"/>
    <mergeCell ref="R21:S21"/>
    <mergeCell ref="J22:K22"/>
    <mergeCell ref="L22:N22"/>
    <mergeCell ref="R22:S22"/>
    <mergeCell ref="J23:K23"/>
    <mergeCell ref="L23:N23"/>
    <mergeCell ref="R23:S23"/>
    <mergeCell ref="B18:O18"/>
    <mergeCell ref="J16:K16"/>
    <mergeCell ref="L16:N16"/>
    <mergeCell ref="Q16:Q17"/>
    <mergeCell ref="R16:S16"/>
    <mergeCell ref="J17:K17"/>
    <mergeCell ref="L17:N17"/>
    <mergeCell ref="R17:S17"/>
    <mergeCell ref="X14:AA14"/>
    <mergeCell ref="L9:N9"/>
    <mergeCell ref="R9:S9"/>
    <mergeCell ref="J10:K10"/>
    <mergeCell ref="L10:N10"/>
    <mergeCell ref="R10:S10"/>
    <mergeCell ref="J11:K11"/>
    <mergeCell ref="L11:N11"/>
    <mergeCell ref="R11:S11"/>
    <mergeCell ref="J13:K13"/>
    <mergeCell ref="L13:N13"/>
    <mergeCell ref="R13:S13"/>
    <mergeCell ref="B14:O14"/>
    <mergeCell ref="R14:S14"/>
    <mergeCell ref="J12:K12"/>
    <mergeCell ref="L12:N12"/>
    <mergeCell ref="V4:W4"/>
    <mergeCell ref="B6:AA6"/>
    <mergeCell ref="J7:K7"/>
    <mergeCell ref="L7:N7"/>
    <mergeCell ref="Q7:Q13"/>
    <mergeCell ref="R7:S7"/>
    <mergeCell ref="J8:K8"/>
    <mergeCell ref="L8:N8"/>
    <mergeCell ref="R8:S8"/>
    <mergeCell ref="J9:K9"/>
    <mergeCell ref="R12:S12"/>
    <mergeCell ref="E3:S3"/>
    <mergeCell ref="B4:B5"/>
    <mergeCell ref="C4:C5"/>
    <mergeCell ref="D4:D5"/>
    <mergeCell ref="E4:K5"/>
    <mergeCell ref="L4:N5"/>
    <mergeCell ref="Q4:Q5"/>
    <mergeCell ref="R4:S5"/>
  </mergeCells>
  <pageMargins left="0.59055118110236227" right="0.19685039370078741" top="0.78740157480314965" bottom="0.39370078740157483" header="0.51181102362204722" footer="0.51181102362204722"/>
  <pageSetup paperSize="9" scale="6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Buhgalteriya</dc:creator>
  <cp:lastModifiedBy>user</cp:lastModifiedBy>
  <cp:lastPrinted>2016-01-08T08:11:50Z</cp:lastPrinted>
  <dcterms:created xsi:type="dcterms:W3CDTF">2015-03-20T09:50:38Z</dcterms:created>
  <dcterms:modified xsi:type="dcterms:W3CDTF">2016-01-20T13:42:06Z</dcterms:modified>
</cp:coreProperties>
</file>