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ownloads\"/>
    </mc:Choice>
  </mc:AlternateContent>
  <bookViews>
    <workbookView xWindow="0" yWindow="0" windowWidth="19200" windowHeight="10995"/>
  </bookViews>
  <sheets>
    <sheet name="полугодие" sheetId="3" r:id="rId1"/>
  </sheets>
  <calcPr calcId="152511"/>
</workbook>
</file>

<file path=xl/calcChain.xml><?xml version="1.0" encoding="utf-8"?>
<calcChain xmlns="http://schemas.openxmlformats.org/spreadsheetml/2006/main">
  <c r="R25" i="3" l="1"/>
  <c r="R26" i="3" s="1"/>
  <c r="Q25" i="3"/>
  <c r="Q26" i="3" s="1"/>
  <c r="R17" i="3"/>
  <c r="Q17" i="3"/>
  <c r="R13" i="3"/>
  <c r="Q13" i="3"/>
</calcChain>
</file>

<file path=xl/sharedStrings.xml><?xml version="1.0" encoding="utf-8"?>
<sst xmlns="http://schemas.openxmlformats.org/spreadsheetml/2006/main" count="89" uniqueCount="39">
  <si>
    <t>(расшифровка подписи)</t>
  </si>
  <si>
    <t>М.П.</t>
  </si>
  <si>
    <t/>
  </si>
  <si>
    <t>Итого</t>
  </si>
  <si>
    <t>00.00.00</t>
  </si>
  <si>
    <t>0000000</t>
  </si>
  <si>
    <t>Целевые средства и безвозмездные поступления от юридических, физических лиц и иные поступления</t>
  </si>
  <si>
    <t>Прочие расходы</t>
  </si>
  <si>
    <t>Услуги связи</t>
  </si>
  <si>
    <t>Поступление род платы на содержание детей ДОУ и питания школьников</t>
  </si>
  <si>
    <t>Средства от предпринимательской деятельности</t>
  </si>
  <si>
    <t>Начисления на выплаты по оплате труда</t>
  </si>
  <si>
    <t>Заработная плата</t>
  </si>
  <si>
    <t>в том числе возвраты</t>
  </si>
  <si>
    <t>Обороты</t>
  </si>
  <si>
    <t>Тип документа</t>
  </si>
  <si>
    <t>Обороты с начала года</t>
  </si>
  <si>
    <t>Тип средств</t>
  </si>
  <si>
    <t>Наименование расходов</t>
  </si>
  <si>
    <t>Лицевой счет</t>
  </si>
  <si>
    <t xml:space="preserve">Средства от предпринимательской деятельности(дополнительные платные услуги)  </t>
  </si>
  <si>
    <t>Оплата продуктов питания</t>
  </si>
  <si>
    <t>Г.В. Волкова</t>
  </si>
  <si>
    <t>Заведующий</t>
  </si>
  <si>
    <t>Л.Р. Фадина</t>
  </si>
  <si>
    <t>Прочие работы, услуги (спецоценка условий труда, услуги по сопровождению сайта, приобретение корпоративной антивирусной программы)</t>
  </si>
  <si>
    <t xml:space="preserve">Поступление родительской платы на содержание детей ДОУ </t>
  </si>
  <si>
    <t>Поступило за 6 месяцев</t>
  </si>
  <si>
    <t>ИТОГО РАСХОДОВ ВСЕГО за полугодие 2015г.</t>
  </si>
  <si>
    <t>Бухгалтер</t>
  </si>
  <si>
    <t>Прочие работы, услуги (спецоценка условий труда, услуги по сопровождению сайта)</t>
  </si>
  <si>
    <t>Увеличение стоимости основных средств (приобретение мебели, ИБП)</t>
  </si>
  <si>
    <t>Увеличение стоимости материальных запасов (изготовление бланков, приобретение тонера, запасных частей на автомобиль)</t>
  </si>
  <si>
    <t>Работы, услуги по содержанию имущества (восстановление картриджей, ремонт МФУ, обследование мед.техники, ремонт системы резервного питания, поверочные работы узлов учета, испытание пожарных лестниц)</t>
  </si>
  <si>
    <t>Приобретение хозяйственных товаров (чистящих и моющих средств)</t>
  </si>
  <si>
    <t>Работы, услуги по содержанию имущества (испытание пожарных лестниц, переосвидетельствование огнетушителей, ввод в эксплуатацию узла прибора учета)</t>
  </si>
  <si>
    <t>Увеличение стоимости основных средств (приобретение мебели, медицинского оборудования)</t>
  </si>
  <si>
    <t>Увеличение стоимости материальных запасов (приобретение запасных частей для автомобиля, трансформаторов для счетчика)</t>
  </si>
  <si>
    <t xml:space="preserve"> Расходование средств, полученных от предпринимательской и иной приносящей доход деятельности  за 1 полугодие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</si>
</sst>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[Red]\-#,##0.00;0.00"/>
    <numFmt numFmtId="165" formatCode="0000"/>
    <numFmt numFmtId="166" formatCode="00\.00\.00"/>
    <numFmt numFmtId="167" formatCode="000"/>
    <numFmt numFmtId="168" formatCode="0000000"/>
    <numFmt numFmtId="169" formatCode="000\.00\.000\.0"/>
    <numFmt numFmtId="170" formatCode="* _-#,##0.00&quot;р.&quot;;* \-#,##0.00&quot;р.&quot;;* _-&quot;-&quot;??&quot;р.&quot;;@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70" fontId="4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alignment vertical="center"/>
      <protection hidden="1"/>
    </xf>
    <xf numFmtId="0" fontId="1" fillId="0" borderId="6" xfId="1" applyBorder="1" applyProtection="1"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Font="1" applyFill="1" applyAlignment="1" applyProtection="1">
      <protection hidden="1"/>
    </xf>
    <xf numFmtId="164" fontId="2" fillId="0" borderId="0" xfId="1" applyNumberFormat="1" applyFont="1" applyFill="1" applyAlignment="1" applyProtection="1">
      <alignment horizontal="left"/>
      <protection hidden="1"/>
    </xf>
    <xf numFmtId="0" fontId="5" fillId="0" borderId="3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Font="1" applyProtection="1">
      <protection hidden="1"/>
    </xf>
    <xf numFmtId="0" fontId="10" fillId="0" borderId="14" xfId="1" applyNumberFormat="1" applyFont="1" applyFill="1" applyBorder="1" applyAlignment="1" applyProtection="1">
      <alignment horizontal="centerContinuous"/>
      <protection hidden="1"/>
    </xf>
    <xf numFmtId="0" fontId="10" fillId="0" borderId="14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7" xfId="1" applyNumberFormat="1" applyFont="1" applyFill="1" applyBorder="1" applyAlignment="1" applyProtection="1">
      <alignment vertical="center"/>
      <protection hidden="1"/>
    </xf>
    <xf numFmtId="0" fontId="5" fillId="2" borderId="12" xfId="1" applyNumberFormat="1" applyFont="1" applyFill="1" applyBorder="1" applyAlignment="1" applyProtection="1">
      <alignment vertical="center"/>
      <protection hidden="1"/>
    </xf>
    <xf numFmtId="166" fontId="5" fillId="0" borderId="13" xfId="1" applyNumberFormat="1" applyFont="1" applyFill="1" applyBorder="1" applyAlignment="1" applyProtection="1">
      <alignment vertical="center" wrapText="1"/>
      <protection hidden="1"/>
    </xf>
    <xf numFmtId="169" fontId="10" fillId="0" borderId="13" xfId="1" applyNumberFormat="1" applyFont="1" applyFill="1" applyBorder="1" applyAlignment="1" applyProtection="1">
      <alignment vertical="center"/>
      <protection hidden="1"/>
    </xf>
    <xf numFmtId="167" fontId="10" fillId="0" borderId="13" xfId="1" applyNumberFormat="1" applyFont="1" applyFill="1" applyBorder="1" applyAlignment="1" applyProtection="1">
      <alignment vertical="center"/>
      <protection hidden="1"/>
    </xf>
    <xf numFmtId="165" fontId="10" fillId="0" borderId="13" xfId="1" applyNumberFormat="1" applyFont="1" applyFill="1" applyBorder="1" applyAlignment="1" applyProtection="1">
      <alignment horizontal="center" vertical="center"/>
      <protection hidden="1"/>
    </xf>
    <xf numFmtId="168" fontId="10" fillId="0" borderId="13" xfId="1" applyNumberFormat="1" applyFont="1" applyFill="1" applyBorder="1" applyAlignment="1" applyProtection="1">
      <alignment horizontal="center" vertical="center"/>
      <protection hidden="1"/>
    </xf>
    <xf numFmtId="0" fontId="10" fillId="0" borderId="13" xfId="1" applyNumberFormat="1" applyFont="1" applyFill="1" applyBorder="1" applyAlignment="1" applyProtection="1">
      <alignment vertical="center"/>
      <protection hidden="1"/>
    </xf>
    <xf numFmtId="164" fontId="10" fillId="0" borderId="13" xfId="1" applyNumberFormat="1" applyFont="1" applyFill="1" applyBorder="1" applyAlignment="1" applyProtection="1">
      <alignment vertical="center"/>
      <protection hidden="1"/>
    </xf>
    <xf numFmtId="164" fontId="10" fillId="0" borderId="7" xfId="1" applyNumberFormat="1" applyFont="1" applyFill="1" applyBorder="1" applyAlignment="1" applyProtection="1">
      <alignment vertical="center"/>
      <protection hidden="1"/>
    </xf>
    <xf numFmtId="0" fontId="7" fillId="0" borderId="7" xfId="1" applyNumberFormat="1" applyFont="1" applyBorder="1" applyProtection="1">
      <protection hidden="1"/>
    </xf>
    <xf numFmtId="164" fontId="10" fillId="0" borderId="11" xfId="1" applyNumberFormat="1" applyFont="1" applyFill="1" applyBorder="1" applyAlignment="1" applyProtection="1">
      <alignment vertical="center"/>
      <protection hidden="1"/>
    </xf>
    <xf numFmtId="164" fontId="10" fillId="0" borderId="9" xfId="1" applyNumberFormat="1" applyFont="1" applyFill="1" applyBorder="1" applyAlignment="1" applyProtection="1">
      <alignment vertical="center"/>
      <protection hidden="1"/>
    </xf>
    <xf numFmtId="164" fontId="10" fillId="0" borderId="8" xfId="1" applyNumberFormat="1" applyFont="1" applyFill="1" applyBorder="1" applyAlignment="1" applyProtection="1">
      <alignment vertical="center"/>
      <protection hidden="1"/>
    </xf>
    <xf numFmtId="169" fontId="5" fillId="0" borderId="8" xfId="1" applyNumberFormat="1" applyFont="1" applyFill="1" applyBorder="1" applyAlignment="1" applyProtection="1">
      <alignment vertical="center"/>
      <protection hidden="1"/>
    </xf>
    <xf numFmtId="166" fontId="5" fillId="0" borderId="22" xfId="1" applyNumberFormat="1" applyFont="1" applyFill="1" applyBorder="1" applyAlignment="1" applyProtection="1">
      <alignment vertical="center" wrapText="1"/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8" fillId="0" borderId="0" xfId="1" applyNumberFormat="1" applyFont="1" applyFill="1" applyAlignment="1" applyProtection="1">
      <protection hidden="1"/>
    </xf>
    <xf numFmtId="0" fontId="8" fillId="0" borderId="4" xfId="1" applyNumberFormat="1" applyFont="1" applyFill="1" applyBorder="1" applyAlignment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8" fillId="0" borderId="3" xfId="1" applyNumberFormat="1" applyFont="1" applyFill="1" applyBorder="1" applyAlignment="1" applyProtection="1">
      <protection hidden="1"/>
    </xf>
    <xf numFmtId="4" fontId="8" fillId="0" borderId="0" xfId="1" applyNumberFormat="1" applyFont="1" applyFill="1" applyAlignment="1" applyProtection="1">
      <protection hidden="1"/>
    </xf>
    <xf numFmtId="166" fontId="11" fillId="0" borderId="13" xfId="1" applyNumberFormat="1" applyFont="1" applyFill="1" applyBorder="1" applyAlignment="1" applyProtection="1">
      <alignment vertical="center" wrapText="1"/>
      <protection hidden="1"/>
    </xf>
    <xf numFmtId="0" fontId="14" fillId="0" borderId="0" xfId="1" applyFont="1" applyProtection="1">
      <protection hidden="1"/>
    </xf>
    <xf numFmtId="0" fontId="14" fillId="0" borderId="0" xfId="1" applyNumberFormat="1" applyFont="1" applyFill="1" applyAlignment="1" applyProtection="1">
      <alignment horizontal="left"/>
      <protection hidden="1"/>
    </xf>
    <xf numFmtId="0" fontId="14" fillId="0" borderId="0" xfId="1" applyNumberFormat="1" applyFont="1" applyFill="1" applyAlignment="1" applyProtection="1">
      <protection hidden="1"/>
    </xf>
    <xf numFmtId="0" fontId="15" fillId="0" borderId="0" xfId="1" applyFont="1"/>
    <xf numFmtId="0" fontId="7" fillId="0" borderId="0" xfId="1" applyFont="1"/>
    <xf numFmtId="0" fontId="14" fillId="0" borderId="0" xfId="1" applyNumberFormat="1" applyFont="1" applyFill="1" applyAlignment="1" applyProtection="1">
      <alignment horizontal="center" vertical="top"/>
      <protection hidden="1"/>
    </xf>
    <xf numFmtId="0" fontId="14" fillId="0" borderId="1" xfId="1" applyNumberFormat="1" applyFont="1" applyFill="1" applyBorder="1" applyAlignment="1" applyProtection="1">
      <alignment horizontal="center" vertical="top"/>
      <protection hidden="1"/>
    </xf>
    <xf numFmtId="0" fontId="14" fillId="0" borderId="0" xfId="1" applyNumberFormat="1" applyFont="1" applyFill="1" applyAlignment="1" applyProtection="1">
      <alignment horizontal="center"/>
      <protection hidden="1"/>
    </xf>
    <xf numFmtId="0" fontId="16" fillId="0" borderId="0" xfId="1" applyFont="1" applyProtection="1">
      <protection hidden="1"/>
    </xf>
    <xf numFmtId="0" fontId="16" fillId="0" borderId="0" xfId="1" applyNumberFormat="1" applyFont="1" applyFill="1" applyAlignment="1" applyProtection="1">
      <alignment horizontal="left"/>
      <protection hidden="1"/>
    </xf>
    <xf numFmtId="0" fontId="16" fillId="0" borderId="0" xfId="1" applyNumberFormat="1" applyFont="1" applyFill="1" applyAlignment="1" applyProtection="1">
      <protection hidden="1"/>
    </xf>
    <xf numFmtId="0" fontId="16" fillId="0" borderId="0" xfId="1" applyFont="1"/>
    <xf numFmtId="164" fontId="12" fillId="0" borderId="10" xfId="1" applyNumberFormat="1" applyFont="1" applyFill="1" applyBorder="1" applyAlignment="1" applyProtection="1">
      <alignment horizontal="center" vertical="center"/>
      <protection hidden="1"/>
    </xf>
    <xf numFmtId="164" fontId="12" fillId="0" borderId="11" xfId="1" applyNumberFormat="1" applyFont="1" applyFill="1" applyBorder="1" applyAlignment="1" applyProtection="1">
      <alignment vertical="center"/>
      <protection hidden="1"/>
    </xf>
    <xf numFmtId="164" fontId="9" fillId="0" borderId="11" xfId="1" applyNumberFormat="1" applyFont="1" applyFill="1" applyBorder="1" applyAlignment="1" applyProtection="1">
      <alignment vertical="center"/>
      <protection hidden="1"/>
    </xf>
    <xf numFmtId="164" fontId="9" fillId="2" borderId="10" xfId="1" applyNumberFormat="1" applyFont="1" applyFill="1" applyBorder="1" applyAlignment="1" applyProtection="1">
      <alignment vertical="center"/>
      <protection hidden="1"/>
    </xf>
    <xf numFmtId="166" fontId="11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6" fillId="0" borderId="23" xfId="1" applyFont="1" applyBorder="1" applyAlignment="1" applyProtection="1">
      <alignment horizontal="center"/>
      <protection hidden="1"/>
    </xf>
    <xf numFmtId="0" fontId="14" fillId="0" borderId="1" xfId="1" applyNumberFormat="1" applyFont="1" applyFill="1" applyBorder="1" applyAlignment="1" applyProtection="1">
      <alignment horizontal="center" vertical="top"/>
      <protection hidden="1"/>
    </xf>
    <xf numFmtId="167" fontId="11" fillId="0" borderId="10" xfId="1" applyNumberFormat="1" applyFont="1" applyFill="1" applyBorder="1" applyAlignment="1" applyProtection="1">
      <alignment horizontal="center" vertical="center"/>
      <protection hidden="1"/>
    </xf>
    <xf numFmtId="167" fontId="11" fillId="0" borderId="22" xfId="1" applyNumberFormat="1" applyFont="1" applyFill="1" applyBorder="1" applyAlignment="1" applyProtection="1">
      <alignment horizontal="center" vertical="center"/>
      <protection hidden="1"/>
    </xf>
    <xf numFmtId="166" fontId="11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0" xfId="1" applyNumberFormat="1" applyFont="1" applyFill="1" applyBorder="1" applyAlignment="1" applyProtection="1">
      <alignment horizontal="center" vertical="center"/>
      <protection hidden="1"/>
    </xf>
    <xf numFmtId="164" fontId="11" fillId="0" borderId="9" xfId="1" applyNumberFormat="1" applyFont="1" applyFill="1" applyBorder="1" applyAlignment="1" applyProtection="1">
      <alignment horizontal="center" vertical="center"/>
      <protection hidden="1"/>
    </xf>
    <xf numFmtId="169" fontId="9" fillId="2" borderId="12" xfId="1" applyNumberFormat="1" applyFont="1" applyFill="1" applyBorder="1" applyAlignment="1" applyProtection="1">
      <alignment vertical="center"/>
      <protection hidden="1"/>
    </xf>
    <xf numFmtId="164" fontId="9" fillId="2" borderId="10" xfId="1" applyNumberFormat="1" applyFont="1" applyFill="1" applyBorder="1" applyAlignment="1" applyProtection="1">
      <alignment horizontal="center" vertical="center"/>
      <protection hidden="1"/>
    </xf>
    <xf numFmtId="164" fontId="9" fillId="2" borderId="9" xfId="1" applyNumberFormat="1" applyFont="1" applyFill="1" applyBorder="1" applyAlignment="1" applyProtection="1">
      <alignment horizontal="center" vertical="center"/>
      <protection hidden="1"/>
    </xf>
    <xf numFmtId="0" fontId="8" fillId="2" borderId="7" xfId="1" applyNumberFormat="1" applyFont="1" applyFill="1" applyBorder="1" applyAlignment="1" applyProtection="1">
      <protection hidden="1"/>
    </xf>
    <xf numFmtId="169" fontId="12" fillId="0" borderId="12" xfId="1" applyNumberFormat="1" applyFont="1" applyFill="1" applyBorder="1" applyAlignment="1" applyProtection="1">
      <alignment vertical="center" wrapText="1"/>
      <protection hidden="1"/>
    </xf>
    <xf numFmtId="164" fontId="12" fillId="0" borderId="10" xfId="1" applyNumberFormat="1" applyFont="1" applyFill="1" applyBorder="1" applyAlignment="1" applyProtection="1">
      <alignment horizontal="center" vertical="center"/>
      <protection hidden="1"/>
    </xf>
    <xf numFmtId="164" fontId="12" fillId="0" borderId="9" xfId="1" applyNumberFormat="1" applyFont="1" applyFill="1" applyBorder="1" applyAlignment="1" applyProtection="1">
      <alignment horizontal="center" vertical="center"/>
      <protection hidden="1"/>
    </xf>
    <xf numFmtId="0" fontId="8" fillId="0" borderId="7" xfId="1" applyNumberFormat="1" applyFont="1" applyFill="1" applyBorder="1" applyAlignment="1" applyProtection="1">
      <protection hidden="1"/>
    </xf>
    <xf numFmtId="169" fontId="12" fillId="3" borderId="7" xfId="1" applyNumberFormat="1" applyFont="1" applyFill="1" applyBorder="1" applyAlignment="1" applyProtection="1">
      <alignment vertical="center" wrapText="1"/>
      <protection hidden="1"/>
    </xf>
    <xf numFmtId="164" fontId="11" fillId="0" borderId="18" xfId="1" applyNumberFormat="1" applyFont="1" applyFill="1" applyBorder="1" applyAlignment="1" applyProtection="1">
      <alignment horizontal="center" vertical="center"/>
      <protection hidden="1"/>
    </xf>
    <xf numFmtId="164" fontId="11" fillId="0" borderId="19" xfId="1" applyNumberFormat="1" applyFont="1" applyFill="1" applyBorder="1" applyAlignment="1" applyProtection="1">
      <alignment horizontal="center" vertical="center"/>
      <protection hidden="1"/>
    </xf>
    <xf numFmtId="164" fontId="11" fillId="0" borderId="20" xfId="1" applyNumberFormat="1" applyFont="1" applyFill="1" applyBorder="1" applyAlignment="1" applyProtection="1">
      <alignment horizontal="center" vertical="center"/>
      <protection hidden="1"/>
    </xf>
    <xf numFmtId="0" fontId="10" fillId="0" borderId="14" xfId="1" applyNumberFormat="1" applyFont="1" applyFill="1" applyBorder="1" applyAlignment="1" applyProtection="1">
      <alignment horizontal="center" vertical="center" wrapText="1"/>
      <protection hidden="1"/>
    </xf>
    <xf numFmtId="169" fontId="12" fillId="3" borderId="8" xfId="1" applyNumberFormat="1" applyFont="1" applyFill="1" applyBorder="1" applyAlignment="1" applyProtection="1">
      <alignment vertical="center" wrapText="1"/>
      <protection hidden="1"/>
    </xf>
    <xf numFmtId="169" fontId="12" fillId="3" borderId="11" xfId="1" applyNumberFormat="1" applyFont="1" applyFill="1" applyBorder="1" applyAlignment="1" applyProtection="1">
      <alignment vertical="center" wrapText="1"/>
      <protection hidden="1"/>
    </xf>
    <xf numFmtId="169" fontId="12" fillId="3" borderId="9" xfId="1" applyNumberFormat="1" applyFont="1" applyFill="1" applyBorder="1" applyAlignment="1" applyProtection="1">
      <alignment vertical="center" wrapText="1"/>
      <protection hidden="1"/>
    </xf>
    <xf numFmtId="0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showGridLines="0" tabSelected="1" topLeftCell="A3" workbookViewId="0">
      <selection activeCell="AD8" sqref="AD8"/>
    </sheetView>
  </sheetViews>
  <sheetFormatPr defaultColWidth="9.140625" defaultRowHeight="12.75" x14ac:dyDescent="0.2"/>
  <cols>
    <col min="1" max="1" width="0.85546875" style="1" customWidth="1"/>
    <col min="2" max="2" width="0" style="1" hidden="1" customWidth="1"/>
    <col min="3" max="3" width="0.140625" style="1" customWidth="1"/>
    <col min="4" max="4" width="0" style="1" hidden="1" customWidth="1"/>
    <col min="5" max="5" width="72.85546875" style="1" customWidth="1"/>
    <col min="6" max="8" width="0" style="1" hidden="1" customWidth="1"/>
    <col min="9" max="9" width="0.42578125" style="1" hidden="1" customWidth="1"/>
    <col min="10" max="10" width="4.42578125" style="1" customWidth="1"/>
    <col min="11" max="11" width="6.7109375" style="1" customWidth="1"/>
    <col min="12" max="12" width="6.28515625" style="1" customWidth="1"/>
    <col min="13" max="13" width="0" style="1" hidden="1" customWidth="1"/>
    <col min="14" max="14" width="7.85546875" style="1" customWidth="1"/>
    <col min="15" max="16" width="0" style="1" hidden="1" customWidth="1"/>
    <col min="17" max="17" width="17.42578125" style="1" customWidth="1"/>
    <col min="18" max="18" width="14.28515625" style="1" customWidth="1"/>
    <col min="19" max="19" width="3.42578125" style="1" customWidth="1"/>
    <col min="20" max="27" width="0" style="1" hidden="1" customWidth="1"/>
    <col min="28" max="28" width="0.7109375" style="1" customWidth="1"/>
    <col min="29" max="256" width="9.140625" style="1" customWidth="1"/>
    <col min="257" max="16384" width="9.140625" style="1"/>
  </cols>
  <sheetData>
    <row r="1" spans="1:28" ht="409.6" hidden="1" customHeight="1" x14ac:dyDescent="0.2">
      <c r="A1" s="2"/>
      <c r="B1" s="2">
        <v>3</v>
      </c>
      <c r="C1" s="2"/>
      <c r="D1" s="2"/>
      <c r="E1" s="2"/>
      <c r="F1" s="11">
        <v>0</v>
      </c>
      <c r="G1" s="11">
        <v>0</v>
      </c>
      <c r="H1" s="4" t="s">
        <v>2</v>
      </c>
      <c r="I1" s="10"/>
      <c r="J1" s="10"/>
      <c r="K1" s="4">
        <v>61.11</v>
      </c>
      <c r="L1" s="10"/>
      <c r="M1" s="10"/>
      <c r="N1" s="10"/>
      <c r="O1" s="10"/>
      <c r="P1" s="4">
        <v>794326.50000000012</v>
      </c>
      <c r="Q1" s="4" t="s">
        <v>2</v>
      </c>
      <c r="R1" s="4">
        <v>0</v>
      </c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409.6" hidden="1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9"/>
      <c r="O2" s="9"/>
      <c r="P2" s="9"/>
      <c r="Q2" s="9"/>
      <c r="R2" s="9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51" customHeight="1" thickBot="1" x14ac:dyDescent="0.25">
      <c r="A3" s="4"/>
      <c r="B3" s="12"/>
      <c r="C3" s="13"/>
      <c r="D3" s="13"/>
      <c r="E3" s="82" t="s">
        <v>38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14"/>
      <c r="U3" s="14"/>
      <c r="V3" s="14"/>
      <c r="W3" s="14"/>
      <c r="X3" s="14"/>
      <c r="Y3" s="14"/>
      <c r="Z3" s="14"/>
      <c r="AA3" s="14"/>
      <c r="AB3" s="2"/>
    </row>
    <row r="4" spans="1:28" ht="12.75" customHeight="1" thickBot="1" x14ac:dyDescent="0.25">
      <c r="A4" s="8"/>
      <c r="B4" s="83" t="s">
        <v>19</v>
      </c>
      <c r="C4" s="83"/>
      <c r="D4" s="83"/>
      <c r="E4" s="85" t="s">
        <v>18</v>
      </c>
      <c r="F4" s="85"/>
      <c r="G4" s="85"/>
      <c r="H4" s="85"/>
      <c r="I4" s="85"/>
      <c r="J4" s="85"/>
      <c r="K4" s="86"/>
      <c r="L4" s="89" t="s">
        <v>17</v>
      </c>
      <c r="M4" s="90"/>
      <c r="N4" s="91"/>
      <c r="O4" s="15"/>
      <c r="P4" s="15"/>
      <c r="Q4" s="95" t="s">
        <v>27</v>
      </c>
      <c r="R4" s="89" t="s">
        <v>14</v>
      </c>
      <c r="S4" s="91"/>
      <c r="T4" s="15"/>
      <c r="U4" s="15"/>
      <c r="V4" s="78" t="s">
        <v>16</v>
      </c>
      <c r="W4" s="78"/>
      <c r="X4" s="14"/>
      <c r="Y4" s="14"/>
      <c r="Z4" s="14"/>
      <c r="AA4" s="14"/>
      <c r="AB4" s="3"/>
    </row>
    <row r="5" spans="1:28" ht="21" customHeight="1" thickBot="1" x14ac:dyDescent="0.25">
      <c r="A5" s="8"/>
      <c r="B5" s="83"/>
      <c r="C5" s="84"/>
      <c r="D5" s="83"/>
      <c r="E5" s="87"/>
      <c r="F5" s="87"/>
      <c r="G5" s="87"/>
      <c r="H5" s="87"/>
      <c r="I5" s="87"/>
      <c r="J5" s="87"/>
      <c r="K5" s="88"/>
      <c r="L5" s="92"/>
      <c r="M5" s="93"/>
      <c r="N5" s="94"/>
      <c r="O5" s="16" t="s">
        <v>15</v>
      </c>
      <c r="P5" s="16"/>
      <c r="Q5" s="95"/>
      <c r="R5" s="92"/>
      <c r="S5" s="94"/>
      <c r="T5" s="16"/>
      <c r="U5" s="16"/>
      <c r="V5" s="16" t="s">
        <v>14</v>
      </c>
      <c r="W5" s="16" t="s">
        <v>13</v>
      </c>
      <c r="X5" s="14"/>
      <c r="Y5" s="14"/>
      <c r="Z5" s="14"/>
      <c r="AA5" s="14"/>
      <c r="AB5" s="3"/>
    </row>
    <row r="6" spans="1:28" ht="33" customHeight="1" x14ac:dyDescent="0.2">
      <c r="A6" s="7"/>
      <c r="B6" s="79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1"/>
      <c r="AB6" s="6"/>
    </row>
    <row r="7" spans="1:28" ht="21" customHeight="1" x14ac:dyDescent="0.2">
      <c r="A7" s="7"/>
      <c r="B7" s="17"/>
      <c r="C7" s="18"/>
      <c r="D7" s="19" t="s">
        <v>10</v>
      </c>
      <c r="E7" s="39" t="s">
        <v>12</v>
      </c>
      <c r="F7" s="20"/>
      <c r="G7" s="21">
        <v>925</v>
      </c>
      <c r="H7" s="22">
        <v>0</v>
      </c>
      <c r="I7" s="23" t="s">
        <v>5</v>
      </c>
      <c r="J7" s="59">
        <v>211</v>
      </c>
      <c r="K7" s="60"/>
      <c r="L7" s="61">
        <v>200100</v>
      </c>
      <c r="M7" s="62"/>
      <c r="N7" s="63"/>
      <c r="O7" s="24" t="s">
        <v>2</v>
      </c>
      <c r="P7" s="25">
        <v>0</v>
      </c>
      <c r="Q7" s="75">
        <v>138440</v>
      </c>
      <c r="R7" s="64">
        <v>53164.35</v>
      </c>
      <c r="S7" s="65"/>
      <c r="T7" s="26">
        <v>0</v>
      </c>
      <c r="U7" s="26">
        <v>0</v>
      </c>
      <c r="V7" s="26">
        <v>26650.91</v>
      </c>
      <c r="W7" s="26">
        <v>0</v>
      </c>
      <c r="X7" s="27"/>
      <c r="Y7" s="27"/>
      <c r="Z7" s="27"/>
      <c r="AA7" s="27"/>
      <c r="AB7" s="6"/>
    </row>
    <row r="8" spans="1:28" ht="24.75" customHeight="1" x14ac:dyDescent="0.2">
      <c r="A8" s="7"/>
      <c r="B8" s="17"/>
      <c r="C8" s="18"/>
      <c r="D8" s="19" t="s">
        <v>10</v>
      </c>
      <c r="E8" s="39" t="s">
        <v>11</v>
      </c>
      <c r="F8" s="20"/>
      <c r="G8" s="21">
        <v>925</v>
      </c>
      <c r="H8" s="22">
        <v>0</v>
      </c>
      <c r="I8" s="23" t="s">
        <v>5</v>
      </c>
      <c r="J8" s="59">
        <v>213</v>
      </c>
      <c r="K8" s="60"/>
      <c r="L8" s="61">
        <v>200100</v>
      </c>
      <c r="M8" s="62" t="s">
        <v>4</v>
      </c>
      <c r="N8" s="63"/>
      <c r="O8" s="24" t="s">
        <v>2</v>
      </c>
      <c r="P8" s="25">
        <v>0</v>
      </c>
      <c r="Q8" s="76"/>
      <c r="R8" s="64">
        <v>16055.98</v>
      </c>
      <c r="S8" s="65"/>
      <c r="T8" s="26">
        <v>0</v>
      </c>
      <c r="U8" s="26">
        <v>0</v>
      </c>
      <c r="V8" s="26">
        <v>8049.09</v>
      </c>
      <c r="W8" s="26">
        <v>0</v>
      </c>
      <c r="X8" s="27"/>
      <c r="Y8" s="27"/>
      <c r="Z8" s="27"/>
      <c r="AA8" s="27"/>
      <c r="AB8" s="6"/>
    </row>
    <row r="9" spans="1:28" ht="69" customHeight="1" x14ac:dyDescent="0.2">
      <c r="A9" s="7"/>
      <c r="B9" s="17"/>
      <c r="C9" s="18"/>
      <c r="D9" s="19" t="s">
        <v>10</v>
      </c>
      <c r="E9" s="56" t="s">
        <v>33</v>
      </c>
      <c r="F9" s="20"/>
      <c r="G9" s="21">
        <v>925</v>
      </c>
      <c r="H9" s="22">
        <v>0</v>
      </c>
      <c r="I9" s="23" t="s">
        <v>5</v>
      </c>
      <c r="J9" s="59">
        <v>225</v>
      </c>
      <c r="K9" s="60"/>
      <c r="L9" s="61">
        <v>200100</v>
      </c>
      <c r="M9" s="62" t="s">
        <v>4</v>
      </c>
      <c r="N9" s="63"/>
      <c r="O9" s="24" t="s">
        <v>2</v>
      </c>
      <c r="P9" s="25">
        <v>0</v>
      </c>
      <c r="Q9" s="76"/>
      <c r="R9" s="64">
        <v>26626.52</v>
      </c>
      <c r="S9" s="65"/>
      <c r="T9" s="26">
        <v>0</v>
      </c>
      <c r="U9" s="26">
        <v>0</v>
      </c>
      <c r="V9" s="26">
        <v>8750</v>
      </c>
      <c r="W9" s="26">
        <v>0</v>
      </c>
      <c r="X9" s="27"/>
      <c r="Y9" s="27"/>
      <c r="Z9" s="27"/>
      <c r="AA9" s="27"/>
      <c r="AB9" s="6"/>
    </row>
    <row r="10" spans="1:28" ht="38.25" customHeight="1" x14ac:dyDescent="0.2">
      <c r="A10" s="7"/>
      <c r="B10" s="17"/>
      <c r="C10" s="18"/>
      <c r="D10" s="19" t="s">
        <v>10</v>
      </c>
      <c r="E10" s="39" t="s">
        <v>30</v>
      </c>
      <c r="F10" s="20"/>
      <c r="G10" s="21">
        <v>925</v>
      </c>
      <c r="H10" s="22">
        <v>0</v>
      </c>
      <c r="I10" s="23" t="s">
        <v>5</v>
      </c>
      <c r="J10" s="59">
        <v>226</v>
      </c>
      <c r="K10" s="60"/>
      <c r="L10" s="61">
        <v>200100</v>
      </c>
      <c r="M10" s="62" t="s">
        <v>4</v>
      </c>
      <c r="N10" s="63"/>
      <c r="O10" s="24" t="s">
        <v>2</v>
      </c>
      <c r="P10" s="25">
        <v>0</v>
      </c>
      <c r="Q10" s="76"/>
      <c r="R10" s="64">
        <v>23923.15</v>
      </c>
      <c r="S10" s="65"/>
      <c r="T10" s="26">
        <v>0</v>
      </c>
      <c r="U10" s="26">
        <v>0</v>
      </c>
      <c r="V10" s="26">
        <v>21159</v>
      </c>
      <c r="W10" s="26">
        <v>0</v>
      </c>
      <c r="X10" s="27"/>
      <c r="Y10" s="27"/>
      <c r="Z10" s="27"/>
      <c r="AA10" s="27"/>
      <c r="AB10" s="6"/>
    </row>
    <row r="11" spans="1:28" ht="32.25" customHeight="1" x14ac:dyDescent="0.2">
      <c r="A11" s="7"/>
      <c r="B11" s="17"/>
      <c r="C11" s="18"/>
      <c r="D11" s="19" t="s">
        <v>10</v>
      </c>
      <c r="E11" s="39" t="s">
        <v>31</v>
      </c>
      <c r="F11" s="20"/>
      <c r="G11" s="21">
        <v>925</v>
      </c>
      <c r="H11" s="22">
        <v>0</v>
      </c>
      <c r="I11" s="23" t="s">
        <v>5</v>
      </c>
      <c r="J11" s="59">
        <v>310</v>
      </c>
      <c r="K11" s="60"/>
      <c r="L11" s="61">
        <v>200100</v>
      </c>
      <c r="M11" s="62" t="s">
        <v>4</v>
      </c>
      <c r="N11" s="63"/>
      <c r="O11" s="24" t="s">
        <v>2</v>
      </c>
      <c r="P11" s="25">
        <v>0</v>
      </c>
      <c r="Q11" s="76"/>
      <c r="R11" s="64">
        <v>7290</v>
      </c>
      <c r="S11" s="65"/>
      <c r="T11" s="26">
        <v>0</v>
      </c>
      <c r="U11" s="26">
        <v>0</v>
      </c>
      <c r="V11" s="26">
        <v>3800</v>
      </c>
      <c r="W11" s="26">
        <v>0</v>
      </c>
      <c r="X11" s="27"/>
      <c r="Y11" s="27"/>
      <c r="Z11" s="27"/>
      <c r="AA11" s="27"/>
      <c r="AB11" s="6"/>
    </row>
    <row r="12" spans="1:28" ht="48" customHeight="1" x14ac:dyDescent="0.2">
      <c r="A12" s="7"/>
      <c r="B12" s="17"/>
      <c r="C12" s="18"/>
      <c r="D12" s="19" t="s">
        <v>10</v>
      </c>
      <c r="E12" s="39" t="s">
        <v>32</v>
      </c>
      <c r="F12" s="20"/>
      <c r="G12" s="21">
        <v>925</v>
      </c>
      <c r="H12" s="22">
        <v>0</v>
      </c>
      <c r="I12" s="23" t="s">
        <v>5</v>
      </c>
      <c r="J12" s="59">
        <v>340</v>
      </c>
      <c r="K12" s="60"/>
      <c r="L12" s="61">
        <v>200100</v>
      </c>
      <c r="M12" s="62" t="s">
        <v>4</v>
      </c>
      <c r="N12" s="63"/>
      <c r="O12" s="24" t="s">
        <v>2</v>
      </c>
      <c r="P12" s="25">
        <v>0</v>
      </c>
      <c r="Q12" s="77"/>
      <c r="R12" s="64">
        <v>11380</v>
      </c>
      <c r="S12" s="65"/>
      <c r="T12" s="26">
        <v>0</v>
      </c>
      <c r="U12" s="26">
        <v>0</v>
      </c>
      <c r="V12" s="26">
        <v>990</v>
      </c>
      <c r="W12" s="26">
        <v>0</v>
      </c>
      <c r="X12" s="27"/>
      <c r="Y12" s="27"/>
      <c r="Z12" s="27"/>
      <c r="AA12" s="27"/>
      <c r="AB12" s="6"/>
    </row>
    <row r="13" spans="1:28" ht="24" customHeight="1" x14ac:dyDescent="0.2">
      <c r="A13" s="7"/>
      <c r="B13" s="70" t="s">
        <v>3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28">
        <v>0</v>
      </c>
      <c r="Q13" s="52">
        <f>Q7</f>
        <v>138440</v>
      </c>
      <c r="R13" s="71">
        <f>SUM(R7:R12)</f>
        <v>138440</v>
      </c>
      <c r="S13" s="72"/>
      <c r="T13" s="29">
        <v>0</v>
      </c>
      <c r="U13" s="26">
        <v>0</v>
      </c>
      <c r="V13" s="26">
        <v>69399</v>
      </c>
      <c r="W13" s="30">
        <v>0</v>
      </c>
      <c r="X13" s="73"/>
      <c r="Y13" s="73"/>
      <c r="Z13" s="73"/>
      <c r="AA13" s="73"/>
      <c r="AB13" s="6"/>
    </row>
    <row r="14" spans="1:28" ht="24.75" customHeight="1" x14ac:dyDescent="0.2">
      <c r="A14" s="7"/>
      <c r="B14" s="74" t="s">
        <v>26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6"/>
    </row>
    <row r="15" spans="1:28" ht="33.75" customHeight="1" x14ac:dyDescent="0.2">
      <c r="A15" s="7"/>
      <c r="B15" s="17"/>
      <c r="C15" s="18"/>
      <c r="D15" s="19" t="s">
        <v>9</v>
      </c>
      <c r="E15" s="39" t="s">
        <v>21</v>
      </c>
      <c r="F15" s="20"/>
      <c r="G15" s="21">
        <v>925</v>
      </c>
      <c r="H15" s="22">
        <v>0</v>
      </c>
      <c r="I15" s="23" t="s">
        <v>5</v>
      </c>
      <c r="J15" s="59">
        <v>340</v>
      </c>
      <c r="K15" s="60"/>
      <c r="L15" s="61">
        <v>200103</v>
      </c>
      <c r="M15" s="62" t="s">
        <v>4</v>
      </c>
      <c r="N15" s="63"/>
      <c r="O15" s="24" t="s">
        <v>2</v>
      </c>
      <c r="P15" s="25">
        <v>0</v>
      </c>
      <c r="Q15" s="75">
        <v>1466416.09</v>
      </c>
      <c r="R15" s="64">
        <v>1319528.1399999999</v>
      </c>
      <c r="S15" s="65"/>
      <c r="T15" s="26">
        <v>0</v>
      </c>
      <c r="U15" s="26">
        <v>0</v>
      </c>
      <c r="V15" s="26">
        <v>697557.5</v>
      </c>
      <c r="W15" s="26">
        <v>0</v>
      </c>
      <c r="X15" s="27"/>
      <c r="Y15" s="27"/>
      <c r="Z15" s="27"/>
      <c r="AA15" s="27"/>
      <c r="AB15" s="6"/>
    </row>
    <row r="16" spans="1:28" ht="30.75" customHeight="1" x14ac:dyDescent="0.2">
      <c r="A16" s="7"/>
      <c r="B16" s="31"/>
      <c r="C16" s="18"/>
      <c r="D16" s="32"/>
      <c r="E16" s="39" t="s">
        <v>34</v>
      </c>
      <c r="F16" s="20"/>
      <c r="G16" s="21"/>
      <c r="H16" s="22"/>
      <c r="I16" s="23"/>
      <c r="J16" s="59">
        <v>340</v>
      </c>
      <c r="K16" s="60"/>
      <c r="L16" s="61">
        <v>200103</v>
      </c>
      <c r="M16" s="62"/>
      <c r="N16" s="63"/>
      <c r="O16" s="24"/>
      <c r="P16" s="25"/>
      <c r="Q16" s="77"/>
      <c r="R16" s="64">
        <v>146207</v>
      </c>
      <c r="S16" s="65"/>
      <c r="T16" s="29"/>
      <c r="U16" s="26"/>
      <c r="V16" s="26"/>
      <c r="W16" s="30"/>
      <c r="X16" s="27"/>
      <c r="Y16" s="27"/>
      <c r="Z16" s="27"/>
      <c r="AA16" s="27"/>
      <c r="AB16" s="6"/>
    </row>
    <row r="17" spans="1:28" ht="27.75" customHeight="1" x14ac:dyDescent="0.2">
      <c r="A17" s="7"/>
      <c r="B17" s="70" t="s">
        <v>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53">
        <v>0</v>
      </c>
      <c r="Q17" s="52">
        <f>SUM(Q15)</f>
        <v>1466416.09</v>
      </c>
      <c r="R17" s="71">
        <f>SUM(R15:R16)</f>
        <v>1465735.14</v>
      </c>
      <c r="S17" s="72"/>
      <c r="T17" s="29">
        <v>0</v>
      </c>
      <c r="U17" s="26">
        <v>0</v>
      </c>
      <c r="V17" s="26">
        <v>697557.5</v>
      </c>
      <c r="W17" s="30">
        <v>0</v>
      </c>
      <c r="X17" s="73"/>
      <c r="Y17" s="73"/>
      <c r="Z17" s="73"/>
      <c r="AA17" s="73"/>
      <c r="AB17" s="6"/>
    </row>
    <row r="18" spans="1:28" ht="36.75" customHeight="1" x14ac:dyDescent="0.2">
      <c r="A18" s="7"/>
      <c r="B18" s="74" t="s">
        <v>6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6"/>
    </row>
    <row r="19" spans="1:28" ht="22.5" customHeight="1" x14ac:dyDescent="0.2">
      <c r="A19" s="7"/>
      <c r="B19" s="17"/>
      <c r="C19" s="18"/>
      <c r="D19" s="19" t="s">
        <v>6</v>
      </c>
      <c r="E19" s="39" t="s">
        <v>8</v>
      </c>
      <c r="F19" s="20"/>
      <c r="G19" s="21">
        <v>925</v>
      </c>
      <c r="H19" s="22">
        <v>0</v>
      </c>
      <c r="I19" s="23" t="s">
        <v>5</v>
      </c>
      <c r="J19" s="59">
        <v>221</v>
      </c>
      <c r="K19" s="60"/>
      <c r="L19" s="61">
        <v>200202</v>
      </c>
      <c r="M19" s="62" t="s">
        <v>4</v>
      </c>
      <c r="N19" s="63"/>
      <c r="O19" s="24" t="s">
        <v>2</v>
      </c>
      <c r="P19" s="25">
        <v>0</v>
      </c>
      <c r="Q19" s="75">
        <v>42850</v>
      </c>
      <c r="R19" s="64">
        <v>66.16</v>
      </c>
      <c r="S19" s="65"/>
      <c r="T19" s="26">
        <v>0</v>
      </c>
      <c r="U19" s="26">
        <v>0</v>
      </c>
      <c r="V19" s="26">
        <v>66.16</v>
      </c>
      <c r="W19" s="26">
        <v>0</v>
      </c>
      <c r="X19" s="27"/>
      <c r="Y19" s="27"/>
      <c r="Z19" s="27"/>
      <c r="AA19" s="27"/>
      <c r="AB19" s="6"/>
    </row>
    <row r="20" spans="1:28" ht="54.75" customHeight="1" x14ac:dyDescent="0.2">
      <c r="A20" s="7"/>
      <c r="B20" s="17"/>
      <c r="C20" s="18"/>
      <c r="D20" s="19" t="s">
        <v>6</v>
      </c>
      <c r="E20" s="39" t="s">
        <v>25</v>
      </c>
      <c r="F20" s="20"/>
      <c r="G20" s="21">
        <v>925</v>
      </c>
      <c r="H20" s="22">
        <v>0</v>
      </c>
      <c r="I20" s="23" t="s">
        <v>5</v>
      </c>
      <c r="J20" s="59">
        <v>226</v>
      </c>
      <c r="K20" s="60"/>
      <c r="L20" s="61">
        <v>200202</v>
      </c>
      <c r="M20" s="62" t="s">
        <v>4</v>
      </c>
      <c r="N20" s="63"/>
      <c r="O20" s="24" t="s">
        <v>2</v>
      </c>
      <c r="P20" s="25">
        <v>0</v>
      </c>
      <c r="Q20" s="76"/>
      <c r="R20" s="64">
        <v>18160.849999999999</v>
      </c>
      <c r="S20" s="65"/>
      <c r="T20" s="26">
        <v>0</v>
      </c>
      <c r="U20" s="26">
        <v>0</v>
      </c>
      <c r="V20" s="26">
        <v>18160.849999999999</v>
      </c>
      <c r="W20" s="26">
        <v>0</v>
      </c>
      <c r="X20" s="27"/>
      <c r="Y20" s="27"/>
      <c r="Z20" s="27"/>
      <c r="AA20" s="27"/>
      <c r="AB20" s="6"/>
    </row>
    <row r="21" spans="1:28" ht="57" customHeight="1" x14ac:dyDescent="0.2">
      <c r="A21" s="7"/>
      <c r="B21" s="17"/>
      <c r="C21" s="18"/>
      <c r="D21" s="19"/>
      <c r="E21" s="39" t="s">
        <v>35</v>
      </c>
      <c r="F21" s="20"/>
      <c r="G21" s="21"/>
      <c r="H21" s="22"/>
      <c r="I21" s="23"/>
      <c r="J21" s="59">
        <v>225</v>
      </c>
      <c r="K21" s="60"/>
      <c r="L21" s="61">
        <v>200202</v>
      </c>
      <c r="M21" s="62" t="s">
        <v>4</v>
      </c>
      <c r="N21" s="63"/>
      <c r="O21" s="24"/>
      <c r="P21" s="25"/>
      <c r="Q21" s="76"/>
      <c r="R21" s="64">
        <v>9413.64</v>
      </c>
      <c r="S21" s="65"/>
      <c r="T21" s="26"/>
      <c r="U21" s="26"/>
      <c r="V21" s="26"/>
      <c r="W21" s="26"/>
      <c r="X21" s="27"/>
      <c r="Y21" s="27"/>
      <c r="Z21" s="27"/>
      <c r="AA21" s="27"/>
      <c r="AB21" s="6"/>
    </row>
    <row r="22" spans="1:28" ht="21.75" customHeight="1" x14ac:dyDescent="0.2">
      <c r="A22" s="7"/>
      <c r="B22" s="17"/>
      <c r="C22" s="18"/>
      <c r="D22" s="19" t="s">
        <v>6</v>
      </c>
      <c r="E22" s="39" t="s">
        <v>7</v>
      </c>
      <c r="F22" s="20"/>
      <c r="G22" s="21">
        <v>925</v>
      </c>
      <c r="H22" s="22">
        <v>0</v>
      </c>
      <c r="I22" s="23" t="s">
        <v>5</v>
      </c>
      <c r="J22" s="59">
        <v>290</v>
      </c>
      <c r="K22" s="60"/>
      <c r="L22" s="61">
        <v>200202</v>
      </c>
      <c r="M22" s="62" t="s">
        <v>4</v>
      </c>
      <c r="N22" s="63"/>
      <c r="O22" s="24" t="s">
        <v>2</v>
      </c>
      <c r="P22" s="25">
        <v>0</v>
      </c>
      <c r="Q22" s="76"/>
      <c r="R22" s="64">
        <v>12.99</v>
      </c>
      <c r="S22" s="65"/>
      <c r="T22" s="26">
        <v>0</v>
      </c>
      <c r="U22" s="26">
        <v>0</v>
      </c>
      <c r="V22" s="26">
        <v>12.99</v>
      </c>
      <c r="W22" s="26">
        <v>0</v>
      </c>
      <c r="X22" s="27"/>
      <c r="Y22" s="27"/>
      <c r="Z22" s="27"/>
      <c r="AA22" s="27"/>
      <c r="AB22" s="6"/>
    </row>
    <row r="23" spans="1:28" ht="40.5" customHeight="1" x14ac:dyDescent="0.2">
      <c r="A23" s="7"/>
      <c r="B23" s="17"/>
      <c r="C23" s="18"/>
      <c r="D23" s="19" t="s">
        <v>6</v>
      </c>
      <c r="E23" s="39" t="s">
        <v>36</v>
      </c>
      <c r="F23" s="20"/>
      <c r="G23" s="21">
        <v>925</v>
      </c>
      <c r="H23" s="22">
        <v>0</v>
      </c>
      <c r="I23" s="23" t="s">
        <v>5</v>
      </c>
      <c r="J23" s="59">
        <v>310</v>
      </c>
      <c r="K23" s="60"/>
      <c r="L23" s="61">
        <v>200202</v>
      </c>
      <c r="M23" s="62" t="s">
        <v>4</v>
      </c>
      <c r="N23" s="63"/>
      <c r="O23" s="24" t="s">
        <v>2</v>
      </c>
      <c r="P23" s="25">
        <v>0</v>
      </c>
      <c r="Q23" s="76"/>
      <c r="R23" s="64">
        <v>5435</v>
      </c>
      <c r="S23" s="65"/>
      <c r="T23" s="26">
        <v>0</v>
      </c>
      <c r="U23" s="26">
        <v>0</v>
      </c>
      <c r="V23" s="26">
        <v>4400</v>
      </c>
      <c r="W23" s="26">
        <v>0</v>
      </c>
      <c r="X23" s="27"/>
      <c r="Y23" s="27"/>
      <c r="Z23" s="27"/>
      <c r="AA23" s="27"/>
      <c r="AB23" s="6"/>
    </row>
    <row r="24" spans="1:28" ht="58.5" customHeight="1" x14ac:dyDescent="0.2">
      <c r="A24" s="7"/>
      <c r="B24" s="17"/>
      <c r="C24" s="18"/>
      <c r="D24" s="19" t="s">
        <v>6</v>
      </c>
      <c r="E24" s="39" t="s">
        <v>37</v>
      </c>
      <c r="F24" s="20"/>
      <c r="G24" s="21">
        <v>925</v>
      </c>
      <c r="H24" s="22">
        <v>0</v>
      </c>
      <c r="I24" s="23" t="s">
        <v>5</v>
      </c>
      <c r="J24" s="59">
        <v>340</v>
      </c>
      <c r="K24" s="60"/>
      <c r="L24" s="61">
        <v>200202</v>
      </c>
      <c r="M24" s="62" t="s">
        <v>4</v>
      </c>
      <c r="N24" s="63"/>
      <c r="O24" s="24" t="s">
        <v>2</v>
      </c>
      <c r="P24" s="25">
        <v>0</v>
      </c>
      <c r="Q24" s="77"/>
      <c r="R24" s="64">
        <v>9458</v>
      </c>
      <c r="S24" s="65"/>
      <c r="T24" s="26">
        <v>0</v>
      </c>
      <c r="U24" s="26">
        <v>0</v>
      </c>
      <c r="V24" s="26">
        <v>4730</v>
      </c>
      <c r="W24" s="26">
        <v>0</v>
      </c>
      <c r="X24" s="27"/>
      <c r="Y24" s="27"/>
      <c r="Z24" s="27"/>
      <c r="AA24" s="27"/>
      <c r="AB24" s="6"/>
    </row>
    <row r="25" spans="1:28" ht="18.75" customHeight="1" x14ac:dyDescent="0.2">
      <c r="A25" s="7"/>
      <c r="B25" s="70" t="s">
        <v>3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53">
        <v>0</v>
      </c>
      <c r="Q25" s="52">
        <f>Q19</f>
        <v>42850</v>
      </c>
      <c r="R25" s="71">
        <f>SUM(R19:R24)</f>
        <v>42546.64</v>
      </c>
      <c r="S25" s="72"/>
      <c r="T25" s="29">
        <v>0</v>
      </c>
      <c r="U25" s="26">
        <v>0</v>
      </c>
      <c r="V25" s="26">
        <v>27370</v>
      </c>
      <c r="W25" s="30">
        <v>0</v>
      </c>
      <c r="X25" s="73"/>
      <c r="Y25" s="73"/>
      <c r="Z25" s="73"/>
      <c r="AA25" s="73"/>
      <c r="AB25" s="6"/>
    </row>
    <row r="26" spans="1:28" ht="27" customHeight="1" x14ac:dyDescent="0.2">
      <c r="A26" s="7"/>
      <c r="B26" s="66" t="s">
        <v>28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54">
        <v>0</v>
      </c>
      <c r="Q26" s="55">
        <f>Q25+Q17+Q13</f>
        <v>1647706.09</v>
      </c>
      <c r="R26" s="67">
        <f>R25+R17+R13</f>
        <v>1646721.7799999998</v>
      </c>
      <c r="S26" s="68"/>
      <c r="T26" s="29">
        <v>0</v>
      </c>
      <c r="U26" s="26">
        <v>0</v>
      </c>
      <c r="V26" s="26">
        <v>794326.5</v>
      </c>
      <c r="W26" s="30">
        <v>0</v>
      </c>
      <c r="X26" s="69"/>
      <c r="Y26" s="69"/>
      <c r="Z26" s="69"/>
      <c r="AA26" s="69"/>
      <c r="AB26" s="6"/>
    </row>
    <row r="27" spans="1:28" ht="7.5" hidden="1" customHeight="1" thickBot="1" x14ac:dyDescent="0.25">
      <c r="A27" s="2"/>
      <c r="B27" s="33"/>
      <c r="C27" s="34"/>
      <c r="D27" s="34"/>
      <c r="E27" s="35"/>
      <c r="F27" s="34"/>
      <c r="G27" s="34"/>
      <c r="H27" s="36"/>
      <c r="I27" s="36"/>
      <c r="J27" s="36"/>
      <c r="K27" s="37"/>
      <c r="L27" s="34"/>
      <c r="M27" s="34"/>
      <c r="N27" s="34"/>
      <c r="O27" s="36" t="s">
        <v>2</v>
      </c>
      <c r="P27" s="34">
        <v>0</v>
      </c>
      <c r="Q27" s="38">
        <v>0</v>
      </c>
      <c r="R27" s="38">
        <v>794326.5</v>
      </c>
      <c r="S27" s="38">
        <v>0</v>
      </c>
      <c r="T27" s="38">
        <v>0</v>
      </c>
      <c r="U27" s="38">
        <v>61.11</v>
      </c>
      <c r="V27" s="38">
        <v>794326.5</v>
      </c>
      <c r="W27" s="38">
        <v>0</v>
      </c>
      <c r="X27" s="14"/>
      <c r="Y27" s="14"/>
      <c r="Z27" s="14"/>
      <c r="AA27" s="14"/>
      <c r="AB27" s="2"/>
    </row>
    <row r="28" spans="1:28" ht="42" customHeight="1" x14ac:dyDescent="0.25">
      <c r="A28" s="2"/>
      <c r="B28" s="14"/>
      <c r="C28" s="14"/>
      <c r="D28" s="14"/>
      <c r="E28" s="40"/>
      <c r="F28" s="40"/>
      <c r="G28" s="40"/>
      <c r="H28" s="41"/>
      <c r="I28" s="42"/>
      <c r="J28" s="42"/>
      <c r="K28" s="40"/>
      <c r="L28" s="40"/>
      <c r="M28" s="40"/>
      <c r="N28" s="40"/>
      <c r="O28" s="40"/>
      <c r="P28" s="40"/>
      <c r="Q28" s="40"/>
      <c r="R28" s="42"/>
      <c r="S28" s="36"/>
      <c r="T28" s="14"/>
      <c r="U28" s="14"/>
      <c r="V28" s="14"/>
      <c r="W28" s="14"/>
      <c r="X28" s="14"/>
      <c r="Y28" s="14"/>
      <c r="Z28" s="14"/>
      <c r="AA28" s="14"/>
      <c r="AB28" s="2"/>
    </row>
    <row r="29" spans="1:28" s="51" customFormat="1" ht="18.75" customHeight="1" x14ac:dyDescent="0.3">
      <c r="A29" s="48" t="s">
        <v>23</v>
      </c>
      <c r="B29" s="48"/>
      <c r="C29" s="48"/>
      <c r="D29" s="48"/>
      <c r="E29" s="48"/>
      <c r="F29" s="48"/>
      <c r="G29" s="48"/>
      <c r="H29" s="49"/>
      <c r="I29" s="50"/>
      <c r="J29" s="50"/>
      <c r="K29" s="48"/>
      <c r="L29" s="48"/>
      <c r="M29" s="48"/>
      <c r="N29" s="14" t="s">
        <v>1</v>
      </c>
      <c r="O29" s="48"/>
      <c r="P29" s="48"/>
      <c r="Q29" s="57" t="s">
        <v>22</v>
      </c>
      <c r="R29" s="57"/>
      <c r="S29" s="50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s="44" customFormat="1" ht="11.25" customHeight="1" x14ac:dyDescent="0.25">
      <c r="A30" s="14"/>
      <c r="B30" s="14"/>
      <c r="C30" s="14"/>
      <c r="D30" s="14"/>
      <c r="E30" s="40"/>
      <c r="F30" s="40"/>
      <c r="G30" s="40"/>
      <c r="H30" s="58"/>
      <c r="I30" s="58"/>
      <c r="J30" s="58"/>
      <c r="K30" s="45"/>
      <c r="L30" s="45"/>
      <c r="M30" s="40"/>
      <c r="N30" s="40"/>
      <c r="O30" s="58" t="s">
        <v>0</v>
      </c>
      <c r="P30" s="58"/>
      <c r="Q30" s="46"/>
      <c r="R30" s="46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s="44" customFormat="1" ht="12.75" customHeight="1" x14ac:dyDescent="0.25">
      <c r="A31" s="14"/>
      <c r="B31" s="14"/>
      <c r="C31" s="14"/>
      <c r="D31" s="14"/>
      <c r="E31" s="40"/>
      <c r="F31" s="40"/>
      <c r="G31" s="40"/>
      <c r="H31" s="41"/>
      <c r="I31" s="42"/>
      <c r="J31" s="42"/>
      <c r="K31" s="40"/>
      <c r="L31" s="40"/>
      <c r="M31" s="47"/>
      <c r="N31" s="40"/>
      <c r="O31" s="40"/>
      <c r="P31" s="40"/>
      <c r="Q31" s="40"/>
      <c r="R31" s="42"/>
      <c r="S31" s="36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s="51" customFormat="1" ht="15.75" customHeight="1" x14ac:dyDescent="0.3">
      <c r="A32" s="48" t="s">
        <v>29</v>
      </c>
      <c r="B32" s="48"/>
      <c r="C32" s="48"/>
      <c r="D32" s="48"/>
      <c r="E32" s="48"/>
      <c r="F32" s="48"/>
      <c r="G32" s="48"/>
      <c r="H32" s="49"/>
      <c r="I32" s="50"/>
      <c r="J32" s="50"/>
      <c r="K32" s="48"/>
      <c r="L32" s="48"/>
      <c r="M32" s="48"/>
      <c r="N32" s="48"/>
      <c r="O32" s="48"/>
      <c r="P32" s="48"/>
      <c r="Q32" s="57" t="s">
        <v>24</v>
      </c>
      <c r="R32" s="57"/>
      <c r="S32" s="50"/>
      <c r="T32" s="48"/>
      <c r="U32" s="48"/>
      <c r="V32" s="48"/>
      <c r="W32" s="48"/>
      <c r="X32" s="48"/>
      <c r="Y32" s="48"/>
      <c r="Z32" s="48"/>
      <c r="AA32" s="48"/>
      <c r="AB32" s="48"/>
    </row>
    <row r="33" spans="1:28" s="44" customFormat="1" ht="11.25" customHeight="1" x14ac:dyDescent="0.25">
      <c r="A33" s="14"/>
      <c r="B33" s="14"/>
      <c r="C33" s="14"/>
      <c r="D33" s="14"/>
      <c r="E33" s="40"/>
      <c r="F33" s="40"/>
      <c r="G33" s="40"/>
      <c r="H33" s="58"/>
      <c r="I33" s="58"/>
      <c r="J33" s="58"/>
      <c r="K33" s="45"/>
      <c r="L33" s="45"/>
      <c r="M33" s="40"/>
      <c r="N33" s="40"/>
      <c r="O33" s="58" t="s">
        <v>0</v>
      </c>
      <c r="P33" s="58"/>
      <c r="Q33" s="46"/>
      <c r="R33" s="46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ht="15" x14ac:dyDescent="0.2"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28" ht="15" x14ac:dyDescent="0.2"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</sheetData>
  <mergeCells count="75">
    <mergeCell ref="E3:S3"/>
    <mergeCell ref="B4:B5"/>
    <mergeCell ref="C4:C5"/>
    <mergeCell ref="D4:D5"/>
    <mergeCell ref="E4:K5"/>
    <mergeCell ref="L4:N5"/>
    <mergeCell ref="Q4:Q5"/>
    <mergeCell ref="R4:S5"/>
    <mergeCell ref="V4:W4"/>
    <mergeCell ref="B6:AA6"/>
    <mergeCell ref="J7:K7"/>
    <mergeCell ref="L7:N7"/>
    <mergeCell ref="Q7:Q12"/>
    <mergeCell ref="R7:S7"/>
    <mergeCell ref="J8:K8"/>
    <mergeCell ref="L8:N8"/>
    <mergeCell ref="R8:S8"/>
    <mergeCell ref="J9:K9"/>
    <mergeCell ref="X13:AA13"/>
    <mergeCell ref="L9:N9"/>
    <mergeCell ref="R9:S9"/>
    <mergeCell ref="J10:K10"/>
    <mergeCell ref="L10:N10"/>
    <mergeCell ref="R10:S10"/>
    <mergeCell ref="J11:K11"/>
    <mergeCell ref="L11:N11"/>
    <mergeCell ref="R11:S11"/>
    <mergeCell ref="J12:K12"/>
    <mergeCell ref="L12:N12"/>
    <mergeCell ref="R12:S12"/>
    <mergeCell ref="B13:O13"/>
    <mergeCell ref="R13:S13"/>
    <mergeCell ref="B14:AA14"/>
    <mergeCell ref="J15:K15"/>
    <mergeCell ref="L15:N15"/>
    <mergeCell ref="Q15:Q16"/>
    <mergeCell ref="R15:S15"/>
    <mergeCell ref="J16:K16"/>
    <mergeCell ref="L16:N16"/>
    <mergeCell ref="R16:S16"/>
    <mergeCell ref="B17:O17"/>
    <mergeCell ref="R17:S17"/>
    <mergeCell ref="X17:AA17"/>
    <mergeCell ref="B18:AA18"/>
    <mergeCell ref="J19:K19"/>
    <mergeCell ref="L19:N19"/>
    <mergeCell ref="Q19:Q24"/>
    <mergeCell ref="R19:S19"/>
    <mergeCell ref="J20:K20"/>
    <mergeCell ref="L20:N20"/>
    <mergeCell ref="R20:S20"/>
    <mergeCell ref="J22:K22"/>
    <mergeCell ref="L22:N22"/>
    <mergeCell ref="R22:S22"/>
    <mergeCell ref="J23:K23"/>
    <mergeCell ref="L23:N23"/>
    <mergeCell ref="X26:AA26"/>
    <mergeCell ref="Q29:R29"/>
    <mergeCell ref="H30:J30"/>
    <mergeCell ref="O30:P30"/>
    <mergeCell ref="J24:K24"/>
    <mergeCell ref="L24:N24"/>
    <mergeCell ref="R24:S24"/>
    <mergeCell ref="B25:O25"/>
    <mergeCell ref="R25:S25"/>
    <mergeCell ref="X25:AA25"/>
    <mergeCell ref="Q32:R32"/>
    <mergeCell ref="H33:J33"/>
    <mergeCell ref="O33:P33"/>
    <mergeCell ref="J21:K21"/>
    <mergeCell ref="L21:N21"/>
    <mergeCell ref="R21:S21"/>
    <mergeCell ref="B26:O26"/>
    <mergeCell ref="R26:S26"/>
    <mergeCell ref="R23:S23"/>
  </mergeCells>
  <pageMargins left="0.59055118110236227" right="0.19685039370078741" top="0.78740157480314965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Buhgalteriya</dc:creator>
  <cp:lastModifiedBy>Владелец</cp:lastModifiedBy>
  <cp:lastPrinted>2015-07-14T12:21:08Z</cp:lastPrinted>
  <dcterms:created xsi:type="dcterms:W3CDTF">2015-03-20T09:50:38Z</dcterms:created>
  <dcterms:modified xsi:type="dcterms:W3CDTF">2015-08-21T07:23:18Z</dcterms:modified>
</cp:coreProperties>
</file>