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20115" windowHeight="77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8" i="1" l="1"/>
  <c r="C18" i="1"/>
  <c r="D30" i="1" l="1"/>
  <c r="C30" i="1"/>
  <c r="D31" i="1" l="1"/>
  <c r="C31" i="1"/>
</calcChain>
</file>

<file path=xl/sharedStrings.xml><?xml version="1.0" encoding="utf-8"?>
<sst xmlns="http://schemas.openxmlformats.org/spreadsheetml/2006/main" count="37" uniqueCount="32">
  <si>
    <t>итого</t>
  </si>
  <si>
    <t>Внебюджетные средства</t>
  </si>
  <si>
    <t>КОСГУ</t>
  </si>
  <si>
    <t>Наименовав расходов</t>
  </si>
  <si>
    <t>Зарплата</t>
  </si>
  <si>
    <t>Начисление на з/п</t>
  </si>
  <si>
    <t>Услуги связи</t>
  </si>
  <si>
    <t>Коммунальные услуги</t>
  </si>
  <si>
    <t>Налоги</t>
  </si>
  <si>
    <t>Бюджетные средства</t>
  </si>
  <si>
    <t>ИТОГО</t>
  </si>
  <si>
    <t>Пособие до 1,5 л., больничный за счет работодат.</t>
  </si>
  <si>
    <t>Приобретение продуктов питания</t>
  </si>
  <si>
    <t>Зарплата педагогов, предоставляющих платные услуги</t>
  </si>
  <si>
    <t>Медикаменты, перевязочные средства</t>
  </si>
  <si>
    <t>Строительный контроль за подрядчиками, изготовление сметной документации, сопровождение сайта учр., обучение сотрудников пож. безопасности, утилизация ртутн. ламп, приобретение периодических изданий и пр.</t>
  </si>
  <si>
    <t xml:space="preserve">Приобретение продуктов питания, </t>
  </si>
  <si>
    <t>Приобретение чистящих, моющих и дезинфицирующих средств, посуды, канцтоваров</t>
  </si>
  <si>
    <t>Пени, штрафы</t>
  </si>
  <si>
    <t>Мед. осмотры сотрудн. Сопровождение и приобрет. ПО, повышение квалификации пед. раб.,оплата лиценз. охраны.</t>
  </si>
  <si>
    <t>Анализ использования средств МАДОУ ЦРР - д/с № 18 за  2020 г. по состоянию на 15.09.2020 г.</t>
  </si>
  <si>
    <t>Всего бюджет и внебюджет</t>
  </si>
  <si>
    <t xml:space="preserve">Выделено на 2020 г </t>
  </si>
  <si>
    <r>
      <t>Кассовый расход на 15.09.2020</t>
    </r>
    <r>
      <rPr>
        <b/>
        <u/>
        <sz val="11"/>
        <rFont val="Times New Roman"/>
        <family val="1"/>
        <charset val="204"/>
      </rPr>
      <t>г.</t>
    </r>
  </si>
  <si>
    <t>Приобретение бесконтактных термометров,</t>
  </si>
  <si>
    <t xml:space="preserve">Плановые поступления в 2020 г </t>
  </si>
  <si>
    <t>Услуги по содержанию имущества, ремонт- замена плитки в корридоре, рамонт входа в здание, сантехнические работы</t>
  </si>
  <si>
    <t>Приобретение игрового оборудования, рециркуляторы, бесконтактные термометры, офисная техника, прочие ОС</t>
  </si>
  <si>
    <t>Стройматериалы</t>
  </si>
  <si>
    <t>Приобретение хозяйственных товаров, дезинфицирующих, чистящих, моющих средств, канцтоваров, электрических и УФ ламп., электротовары</t>
  </si>
  <si>
    <t>Приобретение спецодежды, мягкого инвентаря</t>
  </si>
  <si>
    <t xml:space="preserve">Услуги по содержанию имущества, ремонт сантехнического оборудования, заправка картриджей, СанЭпид услуги,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</si>
</sst>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;[Red]\-#,##0;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/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164" fontId="6" fillId="2" borderId="2" xfId="1" applyNumberFormat="1" applyFont="1" applyFill="1" applyBorder="1" applyAlignment="1" applyProtection="1">
      <protection hidden="1"/>
    </xf>
    <xf numFmtId="164" fontId="6" fillId="2" borderId="3" xfId="1" applyNumberFormat="1" applyFont="1" applyFill="1" applyBorder="1" applyAlignment="1" applyProtection="1">
      <alignment horizontal="center"/>
      <protection hidden="1"/>
    </xf>
    <xf numFmtId="0" fontId="2" fillId="0" borderId="9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>
      <alignment horizontal="center" vertical="center" wrapText="1"/>
    </xf>
    <xf numFmtId="165" fontId="5" fillId="4" borderId="7" xfId="1" applyNumberFormat="1" applyFont="1" applyFill="1" applyBorder="1" applyAlignment="1" applyProtection="1">
      <protection hidden="1"/>
    </xf>
    <xf numFmtId="164" fontId="5" fillId="4" borderId="7" xfId="1" applyNumberFormat="1" applyFont="1" applyFill="1" applyBorder="1" applyAlignment="1" applyProtection="1">
      <protection hidden="1"/>
    </xf>
    <xf numFmtId="165" fontId="5" fillId="4" borderId="6" xfId="1" applyNumberFormat="1" applyFont="1" applyFill="1" applyBorder="1" applyAlignment="1" applyProtection="1">
      <protection hidden="1"/>
    </xf>
    <xf numFmtId="164" fontId="5" fillId="4" borderId="6" xfId="1" applyNumberFormat="1" applyFont="1" applyFill="1" applyBorder="1" applyAlignment="1" applyProtection="1">
      <protection hidden="1"/>
    </xf>
    <xf numFmtId="164" fontId="5" fillId="4" borderId="4" xfId="1" applyNumberFormat="1" applyFont="1" applyFill="1" applyBorder="1" applyAlignment="1" applyProtection="1">
      <protection hidden="1"/>
    </xf>
    <xf numFmtId="0" fontId="2" fillId="4" borderId="9" xfId="0" applyFont="1" applyFill="1" applyBorder="1" applyAlignment="1">
      <alignment horizontal="center" vertical="center" wrapText="1"/>
    </xf>
    <xf numFmtId="165" fontId="5" fillId="4" borderId="8" xfId="1" applyNumberFormat="1" applyFont="1" applyFill="1" applyBorder="1" applyAlignment="1" applyProtection="1">
      <alignment horizontal="right"/>
      <protection hidden="1"/>
    </xf>
    <xf numFmtId="164" fontId="6" fillId="3" borderId="3" xfId="1" applyNumberFormat="1" applyFont="1" applyFill="1" applyBorder="1" applyAlignment="1" applyProtection="1">
      <protection hidden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10" xfId="0" applyFont="1" applyBorder="1" applyAlignment="1">
      <alignment vertical="center" wrapText="1"/>
    </xf>
    <xf numFmtId="165" fontId="5" fillId="4" borderId="8" xfId="1" applyNumberFormat="1" applyFont="1" applyFill="1" applyBorder="1" applyAlignment="1" applyProtection="1">
      <protection hidden="1"/>
    </xf>
    <xf numFmtId="164" fontId="4" fillId="4" borderId="7" xfId="1" applyNumberFormat="1" applyFont="1" applyFill="1" applyBorder="1" applyAlignment="1" applyProtection="1">
      <alignment horizontal="center" vertical="center" wrapText="1"/>
      <protection hidden="1"/>
    </xf>
    <xf numFmtId="164" fontId="4" fillId="4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/>
    <xf numFmtId="164" fontId="6" fillId="3" borderId="15" xfId="1" applyNumberFormat="1" applyFont="1" applyFill="1" applyBorder="1" applyAlignment="1" applyProtection="1">
      <protection hidden="1"/>
    </xf>
    <xf numFmtId="164" fontId="4" fillId="3" borderId="19" xfId="1" applyNumberFormat="1" applyFont="1" applyFill="1" applyBorder="1" applyAlignment="1" applyProtection="1">
      <alignment horizontal="center"/>
      <protection hidden="1"/>
    </xf>
    <xf numFmtId="164" fontId="4" fillId="3" borderId="20" xfId="1" applyNumberFormat="1" applyFont="1" applyFill="1" applyBorder="1" applyAlignment="1" applyProtection="1">
      <alignment horizontal="center"/>
      <protection hidden="1"/>
    </xf>
    <xf numFmtId="0" fontId="9" fillId="0" borderId="1" xfId="0" applyFont="1" applyBorder="1" applyAlignment="1">
      <alignment horizontal="center" vertical="center" wrapText="1"/>
    </xf>
    <xf numFmtId="164" fontId="4" fillId="3" borderId="11" xfId="1" applyNumberFormat="1" applyFont="1" applyFill="1" applyBorder="1" applyAlignment="1" applyProtection="1">
      <alignment horizontal="center"/>
      <protection hidden="1"/>
    </xf>
    <xf numFmtId="164" fontId="4" fillId="3" borderId="12" xfId="1" applyNumberFormat="1" applyFont="1" applyFill="1" applyBorder="1" applyAlignment="1" applyProtection="1">
      <alignment horizontal="center"/>
      <protection hidden="1"/>
    </xf>
    <xf numFmtId="164" fontId="8" fillId="2" borderId="18" xfId="1" applyNumberFormat="1" applyFont="1" applyFill="1" applyBorder="1" applyAlignment="1" applyProtection="1">
      <alignment horizontal="center" vertical="center" wrapText="1"/>
      <protection hidden="1"/>
    </xf>
    <xf numFmtId="164" fontId="8" fillId="2" borderId="13" xfId="1" applyNumberFormat="1" applyFont="1" applyFill="1" applyBorder="1" applyAlignment="1" applyProtection="1">
      <alignment horizontal="center" vertical="center" wrapText="1"/>
      <protection hidden="1"/>
    </xf>
    <xf numFmtId="164" fontId="8" fillId="2" borderId="14" xfId="1" applyNumberFormat="1" applyFont="1" applyFill="1" applyBorder="1" applyAlignment="1" applyProtection="1">
      <alignment horizontal="center" vertical="center" wrapText="1"/>
      <protection hidden="1"/>
    </xf>
    <xf numFmtId="164" fontId="8" fillId="2" borderId="19" xfId="1" applyNumberFormat="1" applyFont="1" applyFill="1" applyBorder="1" applyAlignment="1" applyProtection="1">
      <alignment horizontal="center" vertical="center" wrapText="1"/>
      <protection hidden="1"/>
    </xf>
    <xf numFmtId="164" fontId="8" fillId="2" borderId="20" xfId="1" applyNumberFormat="1" applyFont="1" applyFill="1" applyBorder="1" applyAlignment="1" applyProtection="1">
      <alignment horizontal="center" vertical="center" wrapText="1"/>
      <protection hidden="1"/>
    </xf>
    <xf numFmtId="164" fontId="8" fillId="2" borderId="2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I32" sqref="I32"/>
    </sheetView>
  </sheetViews>
  <sheetFormatPr defaultRowHeight="15" x14ac:dyDescent="0.25"/>
  <cols>
    <col min="1" max="1" width="52.5703125" style="1" customWidth="1"/>
    <col min="2" max="2" width="6.140625" customWidth="1"/>
    <col min="3" max="3" width="23.7109375" customWidth="1"/>
    <col min="4" max="4" width="16.42578125" customWidth="1"/>
    <col min="5" max="5" width="7.5703125" customWidth="1"/>
    <col min="7" max="7" width="11.85546875" customWidth="1"/>
    <col min="8" max="8" width="12.42578125" customWidth="1"/>
  </cols>
  <sheetData>
    <row r="1" spans="1:4" ht="39" customHeight="1" thickBot="1" x14ac:dyDescent="0.3">
      <c r="A1" s="29" t="s">
        <v>20</v>
      </c>
      <c r="B1" s="29"/>
      <c r="C1" s="29"/>
      <c r="D1" s="29"/>
    </row>
    <row r="2" spans="1:4" ht="19.5" customHeight="1" thickBot="1" x14ac:dyDescent="0.3">
      <c r="A2" s="35" t="s">
        <v>9</v>
      </c>
      <c r="B2" s="36"/>
      <c r="C2" s="36"/>
      <c r="D2" s="37"/>
    </row>
    <row r="3" spans="1:4" s="2" customFormat="1" ht="42.75" x14ac:dyDescent="0.25">
      <c r="A3" s="20" t="s">
        <v>3</v>
      </c>
      <c r="B3" s="22" t="s">
        <v>2</v>
      </c>
      <c r="C3" s="22" t="s">
        <v>22</v>
      </c>
      <c r="D3" s="23" t="s">
        <v>23</v>
      </c>
    </row>
    <row r="4" spans="1:4" x14ac:dyDescent="0.25">
      <c r="A4" s="3" t="s">
        <v>4</v>
      </c>
      <c r="B4" s="10">
        <v>211</v>
      </c>
      <c r="C4" s="11">
        <v>18231767</v>
      </c>
      <c r="D4" s="11">
        <v>12981467.380000001</v>
      </c>
    </row>
    <row r="5" spans="1:4" x14ac:dyDescent="0.25">
      <c r="A5" s="3" t="s">
        <v>11</v>
      </c>
      <c r="B5" s="12">
        <v>266</v>
      </c>
      <c r="C5" s="13">
        <v>65200</v>
      </c>
      <c r="D5" s="13">
        <v>47529.25</v>
      </c>
    </row>
    <row r="6" spans="1:4" x14ac:dyDescent="0.25">
      <c r="A6" s="3" t="s">
        <v>5</v>
      </c>
      <c r="B6" s="12">
        <v>213</v>
      </c>
      <c r="C6" s="13">
        <v>5512033</v>
      </c>
      <c r="D6" s="13">
        <v>3980776.14</v>
      </c>
    </row>
    <row r="7" spans="1:4" x14ac:dyDescent="0.25">
      <c r="A7" s="3" t="s">
        <v>6</v>
      </c>
      <c r="B7" s="12">
        <v>221</v>
      </c>
      <c r="C7" s="13">
        <v>48000</v>
      </c>
      <c r="D7" s="13">
        <v>33393.919999999998</v>
      </c>
    </row>
    <row r="8" spans="1:4" x14ac:dyDescent="0.25">
      <c r="A8" s="3" t="s">
        <v>7</v>
      </c>
      <c r="B8" s="12">
        <v>223</v>
      </c>
      <c r="C8" s="13">
        <v>2440000</v>
      </c>
      <c r="D8" s="13">
        <v>1358586.7</v>
      </c>
    </row>
    <row r="9" spans="1:4" ht="45" x14ac:dyDescent="0.25">
      <c r="A9" s="3" t="s">
        <v>26</v>
      </c>
      <c r="B9" s="12">
        <v>225</v>
      </c>
      <c r="C9" s="13">
        <v>318257</v>
      </c>
      <c r="D9" s="13">
        <v>181744.57</v>
      </c>
    </row>
    <row r="10" spans="1:4" ht="29.25" customHeight="1" x14ac:dyDescent="0.25">
      <c r="A10" s="3" t="s">
        <v>19</v>
      </c>
      <c r="B10" s="12">
        <v>226</v>
      </c>
      <c r="C10" s="13">
        <v>522900</v>
      </c>
      <c r="D10" s="13">
        <v>102913.78</v>
      </c>
    </row>
    <row r="11" spans="1:4" s="2" customFormat="1" ht="45" x14ac:dyDescent="0.25">
      <c r="A11" s="3" t="s">
        <v>27</v>
      </c>
      <c r="B11" s="12">
        <v>310</v>
      </c>
      <c r="C11" s="13">
        <v>156205</v>
      </c>
      <c r="D11" s="13">
        <v>146035</v>
      </c>
    </row>
    <row r="12" spans="1:4" s="2" customFormat="1" hidden="1" x14ac:dyDescent="0.25">
      <c r="A12" s="3" t="s">
        <v>14</v>
      </c>
      <c r="B12" s="12">
        <v>344</v>
      </c>
      <c r="C12" s="13"/>
      <c r="D12" s="14"/>
    </row>
    <row r="13" spans="1:4" x14ac:dyDescent="0.25">
      <c r="A13" s="3" t="s">
        <v>12</v>
      </c>
      <c r="B13" s="12">
        <v>342</v>
      </c>
      <c r="C13" s="13">
        <v>1809160</v>
      </c>
      <c r="D13" s="13">
        <v>503566.06</v>
      </c>
    </row>
    <row r="14" spans="1:4" s="2" customFormat="1" x14ac:dyDescent="0.25">
      <c r="A14" s="6" t="s">
        <v>28</v>
      </c>
      <c r="B14" s="21">
        <v>344</v>
      </c>
      <c r="C14" s="13">
        <v>13070.86</v>
      </c>
      <c r="D14" s="13">
        <v>13070.86</v>
      </c>
    </row>
    <row r="15" spans="1:4" s="2" customFormat="1" x14ac:dyDescent="0.25">
      <c r="A15" s="6" t="s">
        <v>30</v>
      </c>
      <c r="B15" s="21">
        <v>345</v>
      </c>
      <c r="C15" s="13">
        <v>21000</v>
      </c>
      <c r="D15" s="13">
        <v>21000</v>
      </c>
    </row>
    <row r="16" spans="1:4" s="2" customFormat="1" ht="50.25" customHeight="1" x14ac:dyDescent="0.25">
      <c r="A16" s="6" t="s">
        <v>29</v>
      </c>
      <c r="B16" s="21">
        <v>346</v>
      </c>
      <c r="C16" s="13">
        <v>108929.14</v>
      </c>
      <c r="D16" s="13">
        <v>98972</v>
      </c>
    </row>
    <row r="17" spans="1:8" s="2" customFormat="1" x14ac:dyDescent="0.25">
      <c r="A17" s="6" t="s">
        <v>8</v>
      </c>
      <c r="B17" s="16">
        <v>291</v>
      </c>
      <c r="C17" s="13">
        <v>808940</v>
      </c>
      <c r="D17" s="13">
        <v>492659</v>
      </c>
    </row>
    <row r="18" spans="1:8" ht="15.75" thickBot="1" x14ac:dyDescent="0.3">
      <c r="A18" s="18" t="s">
        <v>10</v>
      </c>
      <c r="B18" s="5"/>
      <c r="C18" s="4">
        <f>C17+C16+C15+C14+C13+C12+C11+C10+C9+C8+C7+C6+C5+C4</f>
        <v>30055462</v>
      </c>
      <c r="D18" s="4">
        <f>D17+D16+D15+D14+D13+D12+D11+D10+D9+D8+D7+D6+D5+D4</f>
        <v>19961714.66</v>
      </c>
      <c r="H18" s="19"/>
    </row>
    <row r="19" spans="1:8" ht="15.75" customHeight="1" x14ac:dyDescent="0.25">
      <c r="A19" s="32" t="s">
        <v>1</v>
      </c>
      <c r="B19" s="33"/>
      <c r="C19" s="33"/>
      <c r="D19" s="34"/>
    </row>
    <row r="20" spans="1:8" ht="44.25" customHeight="1" x14ac:dyDescent="0.25">
      <c r="A20" s="7" t="s">
        <v>3</v>
      </c>
      <c r="B20" s="8" t="s">
        <v>2</v>
      </c>
      <c r="C20" s="22" t="s">
        <v>25</v>
      </c>
      <c r="D20" s="23" t="s">
        <v>23</v>
      </c>
    </row>
    <row r="21" spans="1:8" ht="27" customHeight="1" x14ac:dyDescent="0.25">
      <c r="A21" s="9" t="s">
        <v>13</v>
      </c>
      <c r="B21" s="10">
        <v>211</v>
      </c>
      <c r="C21" s="11">
        <v>345650</v>
      </c>
      <c r="D21" s="11">
        <v>121228.11</v>
      </c>
    </row>
    <row r="22" spans="1:8" ht="17.25" customHeight="1" x14ac:dyDescent="0.25">
      <c r="A22" s="9" t="s">
        <v>5</v>
      </c>
      <c r="B22" s="12">
        <v>213</v>
      </c>
      <c r="C22" s="13">
        <v>104350</v>
      </c>
      <c r="D22" s="13">
        <v>36610.879999999997</v>
      </c>
    </row>
    <row r="23" spans="1:8" ht="18" hidden="1" customHeight="1" x14ac:dyDescent="0.25">
      <c r="A23" s="9" t="s">
        <v>7</v>
      </c>
      <c r="B23" s="12">
        <v>223</v>
      </c>
      <c r="C23" s="13"/>
      <c r="D23" s="13"/>
    </row>
    <row r="24" spans="1:8" ht="39" customHeight="1" x14ac:dyDescent="0.25">
      <c r="A24" s="9" t="s">
        <v>31</v>
      </c>
      <c r="B24" s="12">
        <v>225</v>
      </c>
      <c r="C24" s="13">
        <v>250000</v>
      </c>
      <c r="D24" s="13">
        <v>174361</v>
      </c>
    </row>
    <row r="25" spans="1:8" ht="64.5" customHeight="1" x14ac:dyDescent="0.25">
      <c r="A25" s="9" t="s">
        <v>15</v>
      </c>
      <c r="B25" s="12">
        <v>226</v>
      </c>
      <c r="C25" s="13">
        <v>120000</v>
      </c>
      <c r="D25" s="13">
        <v>28394.92</v>
      </c>
    </row>
    <row r="26" spans="1:8" x14ac:dyDescent="0.25">
      <c r="A26" s="9" t="s">
        <v>24</v>
      </c>
      <c r="B26" s="12">
        <v>310</v>
      </c>
      <c r="C26" s="13">
        <v>110000</v>
      </c>
      <c r="D26" s="13">
        <v>7700</v>
      </c>
    </row>
    <row r="27" spans="1:8" ht="25.5" customHeight="1" x14ac:dyDescent="0.25">
      <c r="A27" s="9" t="s">
        <v>16</v>
      </c>
      <c r="B27" s="12">
        <v>342</v>
      </c>
      <c r="C27" s="13">
        <v>3500000</v>
      </c>
      <c r="D27" s="13">
        <v>1177377.1299999999</v>
      </c>
    </row>
    <row r="28" spans="1:8" s="2" customFormat="1" ht="27.75" customHeight="1" x14ac:dyDescent="0.25">
      <c r="A28" s="15" t="s">
        <v>17</v>
      </c>
      <c r="B28" s="21">
        <v>346</v>
      </c>
      <c r="C28" s="13">
        <v>565000</v>
      </c>
      <c r="D28" s="13">
        <v>98585</v>
      </c>
    </row>
    <row r="29" spans="1:8" ht="15.75" thickBot="1" x14ac:dyDescent="0.3">
      <c r="A29" s="15" t="s">
        <v>18</v>
      </c>
      <c r="B29" s="16">
        <v>293</v>
      </c>
      <c r="C29" s="13">
        <v>5000</v>
      </c>
      <c r="D29" s="13">
        <v>0</v>
      </c>
    </row>
    <row r="30" spans="1:8" ht="17.25" customHeight="1" thickBot="1" x14ac:dyDescent="0.3">
      <c r="A30" s="30" t="s">
        <v>0</v>
      </c>
      <c r="B30" s="31"/>
      <c r="C30" s="17">
        <f>C29+C27+C26+C25+C24+C23+C22+C21+C28</f>
        <v>5000000</v>
      </c>
      <c r="D30" s="17">
        <f>D29+D27+D26+D25+D24+D23+D22+D21+D28</f>
        <v>1644257.0399999998</v>
      </c>
    </row>
    <row r="31" spans="1:8" s="2" customFormat="1" ht="18" customHeight="1" thickBot="1" x14ac:dyDescent="0.3">
      <c r="A31" s="27" t="s">
        <v>21</v>
      </c>
      <c r="B31" s="28"/>
      <c r="C31" s="26">
        <f>C30+C18</f>
        <v>35055462</v>
      </c>
      <c r="D31" s="26">
        <f>D30+D18</f>
        <v>21605971.699999999</v>
      </c>
    </row>
    <row r="32" spans="1:8" s="25" customFormat="1" ht="36.75" customHeight="1" x14ac:dyDescent="0.25">
      <c r="A32" s="24"/>
    </row>
  </sheetData>
  <mergeCells count="5">
    <mergeCell ref="A31:B31"/>
    <mergeCell ref="A1:D1"/>
    <mergeCell ref="A30:B30"/>
    <mergeCell ref="A19:D19"/>
    <mergeCell ref="A2:D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2020-09-21T11:59:13Z</cp:lastPrinted>
  <dcterms:created xsi:type="dcterms:W3CDTF">2016-08-08T06:57:01Z</dcterms:created>
  <dcterms:modified xsi:type="dcterms:W3CDTF">2020-09-21T12:03:51Z</dcterms:modified>
</cp:coreProperties>
</file>